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20 CUENTA PUBLICA\INFORMACION CONTABL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<sst xmlns="http://schemas.openxmlformats.org/spreadsheetml/2006/main" count="62" uniqueCount="61">
  <si>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</si>
  <si>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</si>
  <si>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</si>
  <si>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</si>
  <si>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</si>
  <si>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</si>
  <si>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</si>
  <si>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</si>
  <si>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</si>
  <si>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</si>
  <si>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</si>
  <si>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</si>
  <si>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</si>
  <si>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</si>
  <si>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</si>
  <si>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</si>
  <si>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</si>
  <si>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</si>
  <si>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</si>
  <si>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</si>
  <si>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</si>
  <si>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</si>
  <si>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</si>
  <si>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</si>
  <si>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</si>
  <si>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</si>
  <si>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</si>
  <si>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</si>
  <si>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</si>
  <si>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</si>
  <si>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</si>
  <si>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</si>
  <si>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</si>
  <si>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</si>
  <si>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</si>
  <si>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</si>
  <si>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</si>
  <si>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</si>
  <si>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</si>
  <si>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</si>
  <si>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</si>
  <si>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</si>
  <si>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</si>
  <si>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</si>
  <si>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</si>
  <si>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</si>
  <si>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</si>
  <si>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</si>
  <si>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</si>
  <si>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</si>
  <si>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</si>
  <si>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</si>
  <si>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</si>
  <si>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</si>
  <si>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</si>
  <si>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</si>
  <si>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</si>
  <si>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</si>
  <si>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</si>
  <si>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</si>
  <si>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Situación Financiera
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</si>
</sst>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A10" sqref="A1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2020</v>
      </c>
      <c r="C2" s="5">
        <v>2019</v>
      </c>
      <c r="D2" s="5" t="s">
        <v>51</v>
      </c>
      <c r="E2" s="5">
        <v>2020</v>
      </c>
      <c r="F2" s="5">
        <v>2019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116684.63</v>
      </c>
      <c r="C5" s="20">
        <v>34673.26</v>
      </c>
      <c r="D5" s="9" t="s">
        <v>36</v>
      </c>
      <c r="E5" s="20">
        <v>17727.46</v>
      </c>
      <c r="F5" s="23">
        <v>15912.87</v>
      </c>
    </row>
    <row r="6" spans="1:6" x14ac:dyDescent="0.2">
      <c r="A6" s="9" t="s">
        <v>23</v>
      </c>
      <c r="B6" s="20">
        <v>1113586.69</v>
      </c>
      <c r="C6" s="20">
        <v>945163.82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1230271.3199999998</v>
      </c>
      <c r="C13" s="22">
        <f>SUM(C5:C11)</f>
        <v>979837.08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17727.46</v>
      </c>
      <c r="F14" s="27">
        <f>SUM(F5:F12)</f>
        <v>15912.87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260417.98</v>
      </c>
      <c r="C18" s="20">
        <v>260417.98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29288.22</v>
      </c>
      <c r="C19" s="20">
        <v>29288.22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26050</v>
      </c>
      <c r="C20" s="20">
        <v>26050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-42735.87</v>
      </c>
      <c r="C21" s="20">
        <v>-38211.21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273020.33</v>
      </c>
      <c r="C26" s="22">
        <f>SUM(C16:C24)</f>
        <v>277544.99</v>
      </c>
      <c r="D26" s="12" t="s">
        <v>50</v>
      </c>
      <c r="E26" s="22">
        <f>SUM(E24+E14)</f>
        <v>17727.46</v>
      </c>
      <c r="F26" s="27">
        <f>SUM(F14+F24)</f>
        <v>15912.87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1503291.65</v>
      </c>
      <c r="C28" s="22">
        <f>C13+C26</f>
        <v>1257382.0699999998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95748.72</v>
      </c>
      <c r="F30" s="27">
        <f>SUM(F31:F33)</f>
        <v>95748.72</v>
      </c>
    </row>
    <row r="31" spans="1:6" x14ac:dyDescent="0.2">
      <c r="A31" s="16"/>
      <c r="B31" s="14"/>
      <c r="C31" s="15"/>
      <c r="D31" s="9" t="s">
        <v>2</v>
      </c>
      <c r="E31" s="20">
        <v>95748.72</v>
      </c>
      <c r="F31" s="23">
        <v>95748.72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1389815.47</v>
      </c>
      <c r="F35" s="27">
        <f>SUM(F36:F40)</f>
        <v>1145720.48</v>
      </c>
    </row>
    <row r="36" spans="1:6" x14ac:dyDescent="0.2">
      <c r="A36" s="16"/>
      <c r="B36" s="14"/>
      <c r="C36" s="15"/>
      <c r="D36" s="9" t="s">
        <v>46</v>
      </c>
      <c r="E36" s="20">
        <v>244094.99</v>
      </c>
      <c r="F36" s="23">
        <v>193913.79</v>
      </c>
    </row>
    <row r="37" spans="1:6" x14ac:dyDescent="0.2">
      <c r="A37" s="16"/>
      <c r="B37" s="14"/>
      <c r="C37" s="15"/>
      <c r="D37" s="9" t="s">
        <v>14</v>
      </c>
      <c r="E37" s="20">
        <v>1145720.48</v>
      </c>
      <c r="F37" s="23">
        <v>951806.69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1485564.19</v>
      </c>
      <c r="F46" s="27">
        <f>SUM(F42+F35+F30)</f>
        <v>1241469.2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1503291.65</v>
      </c>
      <c r="F48" s="22">
        <f>F46+F26</f>
        <v>1257382.07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2018-03-04T05:00:29Z</cp:lastPrinted>
  <dcterms:created xsi:type="dcterms:W3CDTF">2012-12-11T20:26:08Z</dcterms:created>
  <dcterms:modified xsi:type="dcterms:W3CDTF">2022-11-11T01:53:04Z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