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án\Desktop\AGUA POTABLE VARIOS\Cuenta publica 2021 AGUA POTABLE - copia\PUBLICAR CUENTA PUBLICA 2021 AGUA\DISCIPLINA FINANCIERA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F44" i="3" s="1"/>
  <c r="E6" i="3"/>
  <c r="C6" i="3"/>
  <c r="C44" i="3" s="1"/>
  <c r="B6" i="3"/>
  <c r="E76" i="3" l="1"/>
  <c r="F76" i="3"/>
  <c r="C59" i="3"/>
  <c r="B44" i="3"/>
  <c r="B59" i="3" s="1"/>
  <c r="E44" i="3"/>
  <c r="E56" i="3" s="1"/>
  <c r="E78" i="3" s="1"/>
  <c r="F56" i="3"/>
  <c r="F78" i="3" s="1"/>
</calcChain>
</file>

<file path=xl/sharedStrings.xml><?xml version="1.0" encoding="utf-8"?>
<sst xmlns="http://schemas.openxmlformats.org/spreadsheetml/2006/main" count="122" uniqueCount="121">
  <si>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</si>
  <si>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</si>
  <si>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</si>
  <si>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</si>
  <si>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</si>
  <si>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</si>
  <si>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</si>
  <si>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</si>
  <si>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</si>
  <si>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</si>
  <si>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</si>
  <si>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</si>
  <si>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</si>
  <si>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</si>
  <si>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</si>
  <si>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</si>
  <si>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</si>
  <si>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</si>
  <si>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</si>
  <si>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</si>
  <si>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</si>
  <si>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</si>
  <si>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</si>
  <si>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</si>
  <si>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</si>
  <si>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</si>
  <si>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</si>
  <si>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</si>
  <si>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</si>
  <si>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</si>
  <si>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</si>
  <si>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</si>
  <si>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</si>
  <si>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</si>
  <si>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</si>
  <si>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</si>
  <si>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</si>
  <si>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</si>
  <si>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</si>
  <si>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</si>
  <si>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</si>
  <si>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</si>
  <si>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</si>
  <si>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</si>
  <si>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</si>
  <si>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</si>
  <si>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</si>
  <si>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</si>
  <si>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</si>
  <si>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</si>
  <si>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</si>
  <si>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</si>
  <si>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</si>
  <si>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</si>
  <si>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</si>
  <si>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</si>
  <si>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</si>
  <si>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</si>
  <si>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</si>
  <si>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</si>
  <si>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</si>
  <si>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</si>
  <si>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</si>
  <si>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</si>
  <si>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</si>
  <si>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</si>
  <si>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</si>
  <si>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</si>
  <si>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</si>
  <si>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</si>
  <si>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</si>
  <si>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</si>
  <si>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</si>
  <si>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</si>
  <si>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</si>
  <si>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</si>
  <si>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</si>
  <si>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</si>
  <si>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</si>
  <si>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</si>
  <si>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</si>
  <si>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</si>
  <si>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</si>
  <si>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</si>
  <si>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</si>
  <si>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</si>
  <si>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</si>
  <si>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</si>
  <si>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</si>
  <si>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</si>
  <si>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</si>
  <si>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</si>
  <si>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</si>
  <si>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</si>
  <si>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</si>
  <si>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</si>
  <si>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</si>
  <si>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</si>
  <si>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</si>
  <si>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</si>
  <si>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</si>
  <si>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</si>
  <si>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</si>
  <si>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</si>
  <si>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</si>
  <si>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</si>
  <si>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</si>
  <si>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</si>
  <si>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</si>
  <si>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</si>
  <si>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</si>
  <si>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</si>
  <si>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</si>
  <si>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</si>
  <si>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</si>
  <si>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</si>
  <si>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</si>
  <si>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</si>
  <si>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</si>
  <si>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Sistema Municipal de Agua Potable y Alcantarillado de Santiago Maravatío, Guanajuato.
Estado de Situación Financiera Detallado - LDF
al 31 de Diciembre de 2021 y al 31 de Diciembre de 2021
PESOS</t>
  </si>
  <si>
    <t xml:space="preserve"> 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</si>
</sst>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6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7" fillId="0" borderId="0" xfId="2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865187</xdr:colOff>
      <xdr:row>82</xdr:row>
      <xdr:rowOff>0</xdr:rowOff>
    </xdr:from>
    <xdr:to>
      <xdr:col>3</xdr:col>
      <xdr:colOff>2220912</xdr:colOff>
      <xdr:row>86</xdr:row>
      <xdr:rowOff>123825</xdr:rowOff>
    </xdr:to>
    <xdr:sp macro="" textlink="">
      <xdr:nvSpPr>
        <xdr:cNvPr id="3" name="Cuadro de texto 2"/>
        <xdr:cNvSpPr txBox="1">
          <a:spLocks noChangeArrowheads="1"/>
        </xdr:cNvSpPr>
      </xdr:nvSpPr>
      <xdr:spPr bwMode="auto">
        <a:xfrm>
          <a:off x="865187" y="13342938"/>
          <a:ext cx="6705600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MX" sz="1100" b="1" i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________________________________                                                         ______________________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            C. Lorenzo López Pérez                                                                       C.P. Zulema García Serrato 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                        Director                                                                                              Contador General     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MX" sz="1100" b="1" i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topLeftCell="A74" zoomScale="120" zoomScaleNormal="120" workbookViewId="0">
      <selection activeCell="D91" sqref="D9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3" t="s">
        <v>119</v>
      </c>
      <c r="B1" s="24"/>
      <c r="C1" s="24"/>
      <c r="D1" s="24"/>
      <c r="E1" s="24"/>
      <c r="F1" s="25"/>
    </row>
    <row r="2" spans="1:6" x14ac:dyDescent="0.2">
      <c r="A2" s="1" t="s">
        <v>0</v>
      </c>
      <c r="B2" s="2">
        <v>2021</v>
      </c>
      <c r="C2" s="2">
        <v>2020</v>
      </c>
      <c r="D2" s="1" t="s">
        <v>0</v>
      </c>
      <c r="E2" s="2">
        <v>2021</v>
      </c>
      <c r="F2" s="2">
        <v>2020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6230.34</v>
      </c>
      <c r="C6" s="9">
        <f>SUM(C7:C13)</f>
        <v>116684.63</v>
      </c>
      <c r="D6" s="5" t="s">
        <v>6</v>
      </c>
      <c r="E6" s="9">
        <f>SUM(E7:E15)</f>
        <v>16535</v>
      </c>
      <c r="F6" s="9">
        <f>SUM(F7:F15)</f>
        <v>17727.46</v>
      </c>
    </row>
    <row r="7" spans="1:6" x14ac:dyDescent="0.2">
      <c r="A7" s="10" t="s">
        <v>7</v>
      </c>
      <c r="B7" s="9"/>
      <c r="C7" s="9"/>
      <c r="D7" s="11" t="s">
        <v>8</v>
      </c>
      <c r="E7" s="9">
        <v>0</v>
      </c>
      <c r="F7" s="9">
        <v>0</v>
      </c>
    </row>
    <row r="8" spans="1:6" x14ac:dyDescent="0.2">
      <c r="A8" s="10" t="s">
        <v>9</v>
      </c>
      <c r="B8" s="9"/>
      <c r="C8" s="9"/>
      <c r="D8" s="11" t="s">
        <v>10</v>
      </c>
      <c r="E8" s="9">
        <v>4142.87</v>
      </c>
      <c r="F8" s="9">
        <v>4142.87</v>
      </c>
    </row>
    <row r="9" spans="1:6" x14ac:dyDescent="0.2">
      <c r="A9" s="10" t="s">
        <v>11</v>
      </c>
      <c r="B9" s="9">
        <v>6230.34</v>
      </c>
      <c r="C9" s="9">
        <v>116684.63</v>
      </c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-7582.8</v>
      </c>
      <c r="F13" s="9">
        <v>-6390.34</v>
      </c>
    </row>
    <row r="14" spans="1:6" x14ac:dyDescent="0.2">
      <c r="A14" s="3" t="s">
        <v>21</v>
      </c>
      <c r="B14" s="9">
        <f>SUM(B15:B21)</f>
        <v>1327095.3699999999</v>
      </c>
      <c r="C14" s="9">
        <f>SUM(C15:C21)</f>
        <v>1113586.69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19974.93</v>
      </c>
      <c r="F15" s="9">
        <v>19974.93</v>
      </c>
    </row>
    <row r="16" spans="1:6" x14ac:dyDescent="0.2">
      <c r="A16" s="10" t="s">
        <v>25</v>
      </c>
      <c r="B16" s="9">
        <v>1485648.18</v>
      </c>
      <c r="C16" s="9">
        <v>1352459.91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107699.17</v>
      </c>
      <c r="C17" s="9">
        <v>28178.76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-266251.98</v>
      </c>
      <c r="C21" s="9">
        <v>-267051.98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/>
      <c r="C23" s="9"/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1333325.71</v>
      </c>
      <c r="C44" s="7">
        <f>C6+C14+C22+C28+C34+C35+C38</f>
        <v>1230271.3199999998</v>
      </c>
      <c r="D44" s="8" t="s">
        <v>80</v>
      </c>
      <c r="E44" s="7">
        <f>E6+E16+E20+E23+E24+E28+E35+E39</f>
        <v>16535</v>
      </c>
      <c r="F44" s="7">
        <f>F6+F16+F20+F23+F24+F28+F35+F39</f>
        <v>17727.46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260417.98</v>
      </c>
      <c r="C49" s="9">
        <v>260417.98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108089.60000000001</v>
      </c>
      <c r="C50" s="9">
        <v>29288.22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26050</v>
      </c>
      <c r="C51" s="9">
        <v>26050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-47895.519999999997</v>
      </c>
      <c r="C52" s="9">
        <v>-42735.87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16535</v>
      </c>
      <c r="F56" s="7">
        <f>F54+F44</f>
        <v>17727.46</v>
      </c>
    </row>
    <row r="57" spans="1:6" x14ac:dyDescent="0.2">
      <c r="A57" s="12" t="s">
        <v>100</v>
      </c>
      <c r="B57" s="7">
        <f>SUM(B47:B55)</f>
        <v>346662.06</v>
      </c>
      <c r="C57" s="7">
        <f>SUM(C47:C55)</f>
        <v>273020.33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1679987.77</v>
      </c>
      <c r="C59" s="7">
        <f>C44+C57</f>
        <v>1503291.65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95748.72</v>
      </c>
      <c r="F60" s="9">
        <f>SUM(F61:F63)</f>
        <v>95748.72</v>
      </c>
    </row>
    <row r="61" spans="1:6" x14ac:dyDescent="0.2">
      <c r="A61" s="13"/>
      <c r="B61" s="9"/>
      <c r="C61" s="9"/>
      <c r="D61" s="5" t="s">
        <v>104</v>
      </c>
      <c r="E61" s="9">
        <v>95748.72</v>
      </c>
      <c r="F61" s="9">
        <v>95748.72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1710261.53</v>
      </c>
      <c r="F65" s="9">
        <f>SUM(F66:F70)</f>
        <v>1570787.35</v>
      </c>
    </row>
    <row r="66" spans="1:6" x14ac:dyDescent="0.2">
      <c r="A66" s="13"/>
      <c r="B66" s="9"/>
      <c r="C66" s="9"/>
      <c r="D66" s="5" t="s">
        <v>108</v>
      </c>
      <c r="E66" s="9">
        <v>320446.06</v>
      </c>
      <c r="F66" s="9">
        <v>425066.87</v>
      </c>
    </row>
    <row r="67" spans="1:6" x14ac:dyDescent="0.2">
      <c r="A67" s="13"/>
      <c r="B67" s="9"/>
      <c r="C67" s="9"/>
      <c r="D67" s="5" t="s">
        <v>109</v>
      </c>
      <c r="E67" s="9">
        <v>1389815.47</v>
      </c>
      <c r="F67" s="9">
        <v>1145720.48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1806010.25</v>
      </c>
      <c r="F76" s="7">
        <f>F60+F65+F72</f>
        <v>1666536.07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1822545.25</v>
      </c>
      <c r="F78" s="7">
        <f>F56+F76</f>
        <v>1684263.53</v>
      </c>
    </row>
    <row r="79" spans="1:6" x14ac:dyDescent="0.2">
      <c r="A79" s="15"/>
      <c r="B79" s="16"/>
      <c r="C79" s="16"/>
      <c r="D79" s="17"/>
      <c r="E79" s="16"/>
      <c r="F79" s="16"/>
    </row>
    <row r="80" spans="1:6" x14ac:dyDescent="0.2">
      <c r="A80" s="22" t="s">
        <v>120</v>
      </c>
    </row>
  </sheetData>
  <mergeCells count="1">
    <mergeCell ref="A1:F1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Adrián</cp:lastModifiedBy>
  <dcterms:created xsi:type="dcterms:W3CDTF">2017-01-11T17:17:46Z</dcterms:created>
  <dcterms:modified xsi:type="dcterms:W3CDTF">2022-03-07T20:32:51Z</dcterms:modified>
</cp:coreProperties>
</file>