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DISCIPLINA FINANCIERA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<sst xmlns="http://schemas.openxmlformats.org/spreadsheetml/2006/main" count="124" uniqueCount="124">
  <si>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</si>
  <si>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</si>
  <si>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</si>
  <si>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</si>
  <si>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</si>
  <si>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</si>
  <si>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</si>
  <si>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</si>
  <si>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</si>
  <si>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</si>
  <si>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</si>
  <si>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</si>
  <si>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</si>
  <si>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</si>
  <si>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</si>
  <si>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</si>
  <si>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</si>
  <si>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</si>
  <si>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</si>
  <si>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</si>
  <si>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</si>
  <si>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</si>
  <si>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</si>
  <si>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</si>
  <si>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</si>
  <si>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</si>
  <si>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</si>
  <si>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</si>
  <si>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</si>
  <si>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</si>
  <si>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</si>
  <si>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</si>
  <si>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</si>
  <si>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</si>
  <si>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</si>
  <si>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</si>
  <si>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</si>
  <si>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</si>
  <si>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</si>
  <si>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</si>
  <si>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</si>
  <si>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</si>
  <si>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</si>
  <si>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</si>
  <si>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</si>
  <si>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</si>
  <si>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</si>
  <si>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</si>
  <si>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</si>
  <si>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</si>
  <si>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</si>
  <si>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</si>
  <si>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</si>
  <si>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</si>
  <si>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</si>
  <si>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</si>
  <si>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</si>
  <si>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</si>
  <si>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</si>
  <si>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</si>
  <si>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</si>
  <si>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</si>
  <si>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</si>
  <si>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</si>
  <si>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</si>
  <si>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</si>
  <si>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</si>
  <si>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</si>
  <si>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</si>
  <si>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</si>
  <si>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</si>
  <si>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</si>
  <si>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</si>
  <si>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</si>
  <si>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</si>
  <si>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</si>
  <si>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</si>
  <si>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</si>
  <si>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</si>
  <si>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</si>
  <si>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</si>
  <si>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</si>
  <si>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</si>
  <si>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</si>
  <si>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</si>
  <si>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</si>
  <si>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</si>
  <si>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</si>
  <si>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</si>
  <si>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</si>
  <si>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</si>
  <si>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</si>
  <si>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</si>
  <si>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</si>
  <si>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</si>
  <si>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</si>
  <si>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</si>
  <si>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</si>
  <si>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</si>
  <si>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</si>
  <si>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</si>
  <si>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</si>
  <si>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</si>
  <si>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</si>
  <si>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</si>
  <si>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</si>
  <si>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</si>
  <si>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</si>
  <si>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</si>
  <si>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</si>
  <si>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</si>
  <si>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</si>
  <si>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</si>
  <si>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</si>
  <si>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</si>
  <si>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</si>
  <si>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</si>
  <si>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</si>
  <si>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</si>
  <si>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</si>
  <si>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</si>
  <si>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</si>
  <si>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Municipal de Agua Potable y Alcantarillado de Santiago Maravatío, Guanajuato.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</si>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</sst>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4" sqref="A14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148949.70000000001</v>
      </c>
      <c r="C9" s="32">
        <f>SUM(C10:C16)</f>
        <v>6230.34</v>
      </c>
      <c r="D9" s="20" t="s">
        <v>10</v>
      </c>
      <c r="E9" s="32">
        <f>SUM(E10:E18)</f>
        <v>23073.98</v>
      </c>
      <c r="F9" s="32">
        <f>SUM(F10:F18)</f>
        <v>16535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0</v>
      </c>
      <c r="F10" s="48">
        <v>0</v>
      </c>
    </row>
    <row r="11" spans="1:6" x14ac:dyDescent="0.25">
      <c r="A11" s="14" t="s">
        <v>13</v>
      </c>
      <c r="B11" s="48">
        <v>148949.70000000001</v>
      </c>
      <c r="C11" s="48">
        <v>0</v>
      </c>
      <c r="D11" s="21" t="s">
        <v>14</v>
      </c>
      <c r="E11" s="48">
        <v>4142.87</v>
      </c>
      <c r="F11" s="48">
        <v>4142.87</v>
      </c>
    </row>
    <row r="12" spans="1:6" x14ac:dyDescent="0.25">
      <c r="A12" s="14" t="s">
        <v>15</v>
      </c>
      <c r="B12" s="48">
        <v>0</v>
      </c>
      <c r="C12" s="48">
        <v>6230.34</v>
      </c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-1043.82</v>
      </c>
      <c r="F16" s="48">
        <v>-7582.8</v>
      </c>
    </row>
    <row r="17" spans="1:6" x14ac:dyDescent="0.25">
      <c r="A17" s="13" t="s">
        <v>25</v>
      </c>
      <c r="B17" s="32">
        <f>SUM(B18:B24)</f>
        <v>1440131.46</v>
      </c>
      <c r="C17" s="32">
        <f>SUM(C18:C24)</f>
        <v>1327095.3699999999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19974.93</v>
      </c>
      <c r="F18" s="48">
        <v>19974.93</v>
      </c>
    </row>
    <row r="19" spans="1:6" x14ac:dyDescent="0.25">
      <c r="A19" s="15" t="s">
        <v>29</v>
      </c>
      <c r="B19" s="48">
        <v>1598884.27</v>
      </c>
      <c r="C19" s="48">
        <v>1485648.18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107699.17</v>
      </c>
      <c r="C20" s="48">
        <v>107699.17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48">
        <v>0</v>
      </c>
      <c r="C22" s="48">
        <v>0</v>
      </c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8">
        <v>-266451.98</v>
      </c>
      <c r="C24" s="48">
        <v>-266251.98</v>
      </c>
      <c r="D24" s="21" t="s">
        <v>40</v>
      </c>
      <c r="E24" s="48">
        <v>0</v>
      </c>
      <c r="F24" s="48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1589081.16</v>
      </c>
      <c r="C47" s="34">
        <f>C9+C17+C25+C31+C37+C38+C41</f>
        <v>1333325.71</v>
      </c>
      <c r="D47" s="23" t="s">
        <v>84</v>
      </c>
      <c r="E47" s="34">
        <f>E9+E19+E23+E26+E27+E31+E38+E42</f>
        <v>23073.98</v>
      </c>
      <c r="F47" s="34">
        <f>F9+F19+F23+F26+F27+F31+F38+F42</f>
        <v>16535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260417.98</v>
      </c>
      <c r="C52" s="48">
        <v>260417.98</v>
      </c>
      <c r="D52" s="20" t="s">
        <v>92</v>
      </c>
      <c r="E52" s="48">
        <v>0</v>
      </c>
      <c r="F52" s="48">
        <v>0</v>
      </c>
    </row>
    <row r="53" spans="1:6" x14ac:dyDescent="0.25">
      <c r="A53" s="13" t="s">
        <v>93</v>
      </c>
      <c r="B53" s="48">
        <v>163262.01</v>
      </c>
      <c r="C53" s="48">
        <v>108089.60000000001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26050</v>
      </c>
      <c r="C54" s="48">
        <v>26050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-47895.519999999997</v>
      </c>
      <c r="C55" s="48">
        <v>-47895.519999999997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23073.98</v>
      </c>
      <c r="F59" s="34">
        <f>F47+F57</f>
        <v>16535</v>
      </c>
    </row>
    <row r="60" spans="1:6" x14ac:dyDescent="0.25">
      <c r="A60" s="16" t="s">
        <v>104</v>
      </c>
      <c r="B60" s="34">
        <f>SUM(B50:B58)</f>
        <v>401834.47</v>
      </c>
      <c r="C60" s="34">
        <f>SUM(C50:C58)</f>
        <v>346662.06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1990915.63</v>
      </c>
      <c r="C62" s="34">
        <f>SUM(C47+C60)</f>
        <v>1679987.77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95748.72</v>
      </c>
      <c r="F63" s="32">
        <f>SUM(F64:F66)</f>
        <v>95748.72</v>
      </c>
    </row>
    <row r="64" spans="1:6" x14ac:dyDescent="0.25">
      <c r="A64" s="11"/>
      <c r="B64" s="30"/>
      <c r="C64" s="30"/>
      <c r="D64" s="27" t="s">
        <v>108</v>
      </c>
      <c r="E64" s="48">
        <v>95748.72</v>
      </c>
      <c r="F64" s="48">
        <v>95748.72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1872092.9300000002</v>
      </c>
      <c r="F68" s="32">
        <f>SUM(F69:F73)</f>
        <v>1710261.53</v>
      </c>
    </row>
    <row r="69" spans="1:6" x14ac:dyDescent="0.25">
      <c r="A69" s="17"/>
      <c r="B69" s="30"/>
      <c r="C69" s="30"/>
      <c r="D69" s="27" t="s">
        <v>112</v>
      </c>
      <c r="E69" s="48">
        <v>304388.88</v>
      </c>
      <c r="F69" s="48">
        <v>320446.06</v>
      </c>
    </row>
    <row r="70" spans="1:6" x14ac:dyDescent="0.25">
      <c r="A70" s="17"/>
      <c r="B70" s="30"/>
      <c r="C70" s="30"/>
      <c r="D70" s="27" t="s">
        <v>113</v>
      </c>
      <c r="E70" s="48">
        <v>1567704.05</v>
      </c>
      <c r="F70" s="48">
        <v>1389815.47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1967841.6500000001</v>
      </c>
      <c r="F79" s="34">
        <f>F63+F68+F75</f>
        <v>1806010.25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1990915.6300000001</v>
      </c>
      <c r="F81" s="34">
        <f>F59+F79</f>
        <v>1822545.25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2018-11-20T17:29:30Z</dcterms:created>
  <dcterms:modified xsi:type="dcterms:W3CDTF">2022-10-19T13:42:15Z</dcterms:modified>
</cp:coreProperties>
</file>