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3RO TRIM 2022 AGUA\INFORMACION PROGRAMATICA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20" i="1" l="1"/>
  <c r="G9" i="1"/>
  <c r="K23" i="1" l="1"/>
  <c r="J23" i="1"/>
  <c r="I23" i="1"/>
  <c r="H23" i="1"/>
  <c r="G23" i="1"/>
  <c r="K15" i="1"/>
  <c r="J15" i="1"/>
  <c r="I15" i="1"/>
  <c r="H15" i="1"/>
  <c r="G15" i="1"/>
  <c r="M23" i="1" l="1"/>
  <c r="M20" i="1"/>
  <c r="M15" i="1"/>
  <c r="M9" i="1"/>
  <c r="K25" i="1"/>
  <c r="I25" i="1"/>
  <c r="H25" i="1"/>
  <c r="J25" i="1"/>
  <c r="G25" i="1"/>
  <c r="L23" i="1"/>
  <c r="L20" i="1"/>
  <c r="L15" i="1"/>
  <c r="L9" i="1"/>
  <c r="L25" i="1" l="1"/>
  <c r="M25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<sst xmlns="http://schemas.openxmlformats.org/spreadsheetml/2006/main" count="28" uniqueCount="28">
  <si>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</si>
  <si>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</si>
  <si>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</si>
  <si>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</si>
  <si>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</si>
  <si>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</si>
  <si>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</si>
  <si>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</si>
  <si>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</si>
  <si>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</si>
  <si>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</si>
  <si>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</si>
  <si>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</si>
  <si>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</si>
  <si>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</si>
  <si>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</si>
  <si>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</si>
  <si>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</si>
  <si>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</si>
  <si>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</si>
  <si>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</si>
  <si>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</si>
  <si>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</si>
  <si>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Muebles de oficina y estantería</t>
  </si>
  <si>
    <t>Computadoras y equipo periférico</t>
  </si>
  <si>
    <t>Otros mobiliarios y equipos de administración</t>
  </si>
  <si>
    <t>Especies menores y de zoológico</t>
  </si>
  <si>
    <t>Sistema Municipal de Agua Potable y Alcantarillado de Santiago Maravatío, Guanajuato.
Programas y Proyectos de Inversión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</si>
</sst>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tabSelected="1" workbookViewId="0">
      <selection activeCell="F21" sqref="F2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37.7109375" style="1" customWidth="1"/>
    <col min="5" max="5" width="10.140625" style="20" customWidth="1"/>
    <col min="6" max="6" width="32.570312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21.7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10000</v>
      </c>
      <c r="H9" s="36">
        <v>10000</v>
      </c>
      <c r="I9" s="36">
        <v>10000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15000</v>
      </c>
      <c r="H10" s="36">
        <v>15000</v>
      </c>
      <c r="I10" s="36">
        <v>15000</v>
      </c>
      <c r="J10" s="36">
        <v>5172.41</v>
      </c>
      <c r="K10" s="36">
        <v>5172.41</v>
      </c>
      <c r="L10" s="37">
        <f>IFERROR(K10/H10,0)</f>
        <v>0.34482733333333332</v>
      </c>
      <c r="M10" s="38">
        <f>IFERROR(K10/I10,0)</f>
        <v>0.34482733333333332</v>
      </c>
    </row>
    <row r="11" spans="2:13" x14ac:dyDescent="0.2">
      <c r="B11" s="32"/>
      <c r="C11" s="33"/>
      <c r="D11" s="34"/>
      <c r="E11" s="29">
        <v>5191</v>
      </c>
      <c r="F11" s="30" t="s">
        <v>25</v>
      </c>
      <c r="G11" s="35">
        <f>+H11</f>
        <v>76560</v>
      </c>
      <c r="H11" s="36">
        <v>76560</v>
      </c>
      <c r="I11" s="36">
        <v>76560</v>
      </c>
      <c r="J11" s="36">
        <v>50000</v>
      </c>
      <c r="K11" s="36">
        <v>50000</v>
      </c>
      <c r="L11" s="37">
        <f>IFERROR(K11/H11,0)</f>
        <v>0.65308254963427381</v>
      </c>
      <c r="M11" s="38">
        <f>IFERROR(K11/I11,0)</f>
        <v>0.65308254963427381</v>
      </c>
    </row>
    <row r="12" spans="2:13" x14ac:dyDescent="0.2">
      <c r="B12" s="32"/>
      <c r="C12" s="33"/>
      <c r="D12" s="34"/>
      <c r="E12" s="29">
        <v>5771</v>
      </c>
      <c r="F12" s="30" t="s">
        <v>26</v>
      </c>
      <c r="G12" s="35">
        <f>+H12</f>
        <v>0</v>
      </c>
      <c r="H12" s="36">
        <v>0</v>
      </c>
      <c r="I12" s="36">
        <v>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88" t="s">
        <v>14</v>
      </c>
      <c r="C15" s="89"/>
      <c r="D15" s="89"/>
      <c r="E15" s="89"/>
      <c r="F15" s="89"/>
      <c r="G15" s="7">
        <f>SUM(G9:G12)</f>
        <v>101560</v>
      </c>
      <c r="H15" s="7">
        <f>SUM(H9:H12)</f>
        <v>101560</v>
      </c>
      <c r="I15" s="7">
        <f>SUM(I9:I12)</f>
        <v>101560</v>
      </c>
      <c r="J15" s="7">
        <f>SUM(J9:J12)</f>
        <v>55172.41</v>
      </c>
      <c r="K15" s="7">
        <f>SUM(K9:K12)</f>
        <v>55172.41</v>
      </c>
      <c r="L15" s="8">
        <f>IFERROR(K15/H15,0)</f>
        <v>0.54324940921622689</v>
      </c>
      <c r="M15" s="9">
        <f>IFERROR(K15/I15,0)</f>
        <v>0.54324940921622689</v>
      </c>
    </row>
    <row r="16" spans="2:13" ht="4.9000000000000004" customHeight="1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90" t="s">
        <v>15</v>
      </c>
      <c r="C17" s="87"/>
      <c r="D17" s="87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87" t="s">
        <v>16</v>
      </c>
      <c r="D18" s="87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">
      <c r="B20" s="32"/>
      <c r="C20" s="33"/>
      <c r="D20" s="27"/>
      <c r="E20" s="43"/>
      <c r="F20" s="27"/>
      <c r="G20" s="35">
        <f>+H20</f>
        <v>0</v>
      </c>
      <c r="H20" s="36">
        <v>0</v>
      </c>
      <c r="I20" s="36">
        <v>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/>
      <c r="C21" s="33"/>
      <c r="D21" s="27"/>
      <c r="E21" s="43"/>
      <c r="F21" s="27"/>
      <c r="G21" s="44"/>
      <c r="H21" s="44"/>
      <c r="I21" s="44"/>
      <c r="J21" s="44"/>
      <c r="K21" s="44"/>
      <c r="L21" s="41"/>
      <c r="M21" s="42"/>
    </row>
    <row r="22" spans="2:13" x14ac:dyDescent="0.2">
      <c r="B22" s="47"/>
      <c r="C22" s="48"/>
      <c r="D22" s="49"/>
      <c r="E22" s="50"/>
      <c r="F22" s="49"/>
      <c r="G22" s="49"/>
      <c r="H22" s="49"/>
      <c r="I22" s="49"/>
      <c r="J22" s="49"/>
      <c r="K22" s="49"/>
      <c r="L22" s="49"/>
      <c r="M22" s="51"/>
    </row>
    <row r="23" spans="2:13" x14ac:dyDescent="0.2">
      <c r="B23" s="88" t="s">
        <v>17</v>
      </c>
      <c r="C23" s="89"/>
      <c r="D23" s="89"/>
      <c r="E23" s="89"/>
      <c r="F23" s="89"/>
      <c r="G23" s="7">
        <f>SUM(G20:G20)</f>
        <v>0</v>
      </c>
      <c r="H23" s="7">
        <f>SUM(H20:H20)</f>
        <v>0</v>
      </c>
      <c r="I23" s="7">
        <f>SUM(I20:I20)</f>
        <v>0</v>
      </c>
      <c r="J23" s="7">
        <f>SUM(J20:J20)</f>
        <v>0</v>
      </c>
      <c r="K23" s="7">
        <f>SUM(K20:K20)</f>
        <v>0</v>
      </c>
      <c r="L23" s="8">
        <f>IFERROR(K23/H23,0)</f>
        <v>0</v>
      </c>
      <c r="M23" s="9">
        <f>IFERROR(K23/I23,0)</f>
        <v>0</v>
      </c>
    </row>
    <row r="24" spans="2:13" x14ac:dyDescent="0.2">
      <c r="B24" s="4"/>
      <c r="C24" s="5"/>
      <c r="D24" s="2"/>
      <c r="E24" s="6"/>
      <c r="F24" s="2"/>
      <c r="G24" s="2"/>
      <c r="H24" s="2"/>
      <c r="I24" s="2"/>
      <c r="J24" s="2"/>
      <c r="K24" s="2"/>
      <c r="L24" s="2"/>
      <c r="M24" s="3"/>
    </row>
    <row r="25" spans="2:13" x14ac:dyDescent="0.2">
      <c r="B25" s="75" t="s">
        <v>18</v>
      </c>
      <c r="C25" s="76"/>
      <c r="D25" s="76"/>
      <c r="E25" s="76"/>
      <c r="F25" s="76"/>
      <c r="G25" s="10">
        <f>+G15+G23</f>
        <v>101560</v>
      </c>
      <c r="H25" s="10">
        <f>+H15+H23</f>
        <v>101560</v>
      </c>
      <c r="I25" s="10">
        <f>+I15+I23</f>
        <v>101560</v>
      </c>
      <c r="J25" s="10">
        <f>+J15+J23</f>
        <v>55172.41</v>
      </c>
      <c r="K25" s="10">
        <f>+K15+K23</f>
        <v>55172.41</v>
      </c>
      <c r="L25" s="11">
        <f>IFERROR(K25/H25,0)</f>
        <v>0.54324940921622689</v>
      </c>
      <c r="M25" s="12">
        <f>IFERROR(K25/I25,0)</f>
        <v>0.54324940921622689</v>
      </c>
    </row>
    <row r="26" spans="2:13" x14ac:dyDescent="0.2">
      <c r="B26" s="13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6"/>
    </row>
    <row r="27" spans="2:13" ht="15" x14ac:dyDescent="0.25">
      <c r="B27" s="17" t="s">
        <v>19</v>
      </c>
      <c r="C27" s="17"/>
      <c r="D27" s="18"/>
      <c r="E27" s="19"/>
      <c r="F27" s="18"/>
      <c r="G27" s="18"/>
      <c r="H27" s="18"/>
    </row>
  </sheetData>
  <mergeCells count="22">
    <mergeCell ref="B25:F25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3:F23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dcterms:created xsi:type="dcterms:W3CDTF">2020-08-06T19:52:58Z</dcterms:created>
  <dcterms:modified xsi:type="dcterms:W3CDTF">2022-10-18T19:49:21Z</dcterms:modified>
</cp:coreProperties>
</file>