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LEO PUBLICAR EXCEL 4to Informe 2022\INFORMACION PRESUPUESTAL\"/>
    </mc:Choice>
  </mc:AlternateContent>
  <xr:revisionPtr revIDLastSave="0" documentId="13_ncr:1_{B9A9A598-ED40-4072-BB50-03397B7310CE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E53" i="6" l="1"/>
  <c r="H53" i="6" s="1"/>
  <c r="H65" i="6"/>
  <c r="E69" i="6"/>
  <c r="H69" i="6" s="1"/>
  <c r="E57" i="6"/>
  <c r="H57" i="6" s="1"/>
  <c r="E43" i="6"/>
  <c r="H43" i="6" s="1"/>
  <c r="E33" i="6"/>
  <c r="H33" i="6" s="1"/>
  <c r="E23" i="6"/>
  <c r="H23" i="6" s="1"/>
  <c r="E13" i="6"/>
  <c r="H13" i="6" s="1"/>
  <c r="G77" i="6"/>
  <c r="F77" i="6"/>
  <c r="E5" i="6"/>
  <c r="D77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<sst xmlns="http://schemas.openxmlformats.org/spreadsheetml/2006/main" count="85" uniqueCount="85">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</sst>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G10" sqref="G10"/>
    </sheetView>
  </sheetViews>
  <sheetFormatPr baseColWidth="10" defaultColWidth="12" defaultRowHeight="11.25" x14ac:dyDescent="0.2"/>
  <cols>
    <col min="1" max="1" width="1.5" style="1" customWidth="1"/>
    <col min="2" max="2" width="63.83203125" style="1" customWidth="1"/>
    <col min="3" max="3" width="15.6640625" style="1" customWidth="1"/>
    <col min="4" max="4" width="16.1640625" style="1" customWidth="1"/>
    <col min="5" max="6" width="15.6640625" style="1" customWidth="1"/>
    <col min="7" max="7" width="15.5" style="1" customWidth="1"/>
    <col min="8" max="8" width="16.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971517.72</v>
      </c>
      <c r="D5" s="13">
        <f>SUM(D6:D12)</f>
        <v>365273.13</v>
      </c>
      <c r="E5" s="13">
        <f>C5+D5</f>
        <v>1336790.8500000001</v>
      </c>
      <c r="F5" s="13">
        <f>SUM(F6:F12)</f>
        <v>1089068.21</v>
      </c>
      <c r="G5" s="13">
        <f>SUM(G6:G12)</f>
        <v>1089068.21</v>
      </c>
      <c r="H5" s="13">
        <f>E5-F5</f>
        <v>247722.64000000013</v>
      </c>
    </row>
    <row r="6" spans="1:8" x14ac:dyDescent="0.2">
      <c r="A6" s="9">
        <v>1100</v>
      </c>
      <c r="B6" s="6" t="s">
        <v>25</v>
      </c>
      <c r="C6" s="8">
        <v>711145.04</v>
      </c>
      <c r="D6" s="8">
        <v>55201.2</v>
      </c>
      <c r="E6" s="8">
        <f t="shared" ref="E6:E69" si="0">C6+D6</f>
        <v>766346.23999999999</v>
      </c>
      <c r="F6" s="8">
        <v>683749.97</v>
      </c>
      <c r="G6" s="8">
        <v>683749.97</v>
      </c>
      <c r="H6" s="8">
        <f t="shared" ref="H6:H69" si="1">E6-F6</f>
        <v>82596.270000000019</v>
      </c>
    </row>
    <row r="7" spans="1:8" x14ac:dyDescent="0.2">
      <c r="A7" s="9">
        <v>1200</v>
      </c>
      <c r="B7" s="6" t="s">
        <v>26</v>
      </c>
      <c r="C7" s="8">
        <v>149115.23000000001</v>
      </c>
      <c r="D7" s="8">
        <v>5331.28</v>
      </c>
      <c r="E7" s="8">
        <f t="shared" si="0"/>
        <v>154446.51</v>
      </c>
      <c r="F7" s="8">
        <v>90208.86</v>
      </c>
      <c r="G7" s="8">
        <v>90208.86</v>
      </c>
      <c r="H7" s="8">
        <f t="shared" si="1"/>
        <v>64237.650000000009</v>
      </c>
    </row>
    <row r="8" spans="1:8" x14ac:dyDescent="0.2">
      <c r="A8" s="9">
        <v>1300</v>
      </c>
      <c r="B8" s="6" t="s">
        <v>27</v>
      </c>
      <c r="C8" s="8">
        <v>110257.45</v>
      </c>
      <c r="D8" s="8">
        <v>64407.23</v>
      </c>
      <c r="E8" s="8">
        <f t="shared" si="0"/>
        <v>174664.68</v>
      </c>
      <c r="F8" s="8">
        <v>74775.960000000006</v>
      </c>
      <c r="G8" s="8">
        <v>74775.960000000006</v>
      </c>
      <c r="H8" s="8">
        <f t="shared" si="1"/>
        <v>99888.719999999987</v>
      </c>
    </row>
    <row r="9" spans="1:8" x14ac:dyDescent="0.2">
      <c r="A9" s="9">
        <v>1400</v>
      </c>
      <c r="B9" s="6" t="s">
        <v>1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v>0</v>
      </c>
      <c r="H9" s="8">
        <f t="shared" si="1"/>
        <v>0</v>
      </c>
    </row>
    <row r="10" spans="1:8" x14ac:dyDescent="0.2">
      <c r="A10" s="9">
        <v>1500</v>
      </c>
      <c r="B10" s="6" t="s">
        <v>28</v>
      </c>
      <c r="C10" s="8">
        <v>1000</v>
      </c>
      <c r="D10" s="8">
        <v>240333.42</v>
      </c>
      <c r="E10" s="8">
        <f t="shared" si="0"/>
        <v>241333.42</v>
      </c>
      <c r="F10" s="8">
        <v>240333.42</v>
      </c>
      <c r="G10" s="8">
        <v>240333.42</v>
      </c>
      <c r="H10" s="8">
        <f t="shared" si="1"/>
        <v>1000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328905.65000000002</v>
      </c>
      <c r="D13" s="14">
        <f>SUM(D14:D22)</f>
        <v>70615</v>
      </c>
      <c r="E13" s="14">
        <f t="shared" si="0"/>
        <v>399520.65</v>
      </c>
      <c r="F13" s="14">
        <f>SUM(F14:F22)</f>
        <v>264553.86</v>
      </c>
      <c r="G13" s="14">
        <f>SUM(G14:G22)</f>
        <v>278614.09000000003</v>
      </c>
      <c r="H13" s="14">
        <f t="shared" si="1"/>
        <v>134966.79000000004</v>
      </c>
    </row>
    <row r="14" spans="1:8" x14ac:dyDescent="0.2">
      <c r="A14" s="9">
        <v>2100</v>
      </c>
      <c r="B14" s="6" t="s">
        <v>30</v>
      </c>
      <c r="C14" s="8">
        <v>48905.65</v>
      </c>
      <c r="D14" s="8">
        <v>5750</v>
      </c>
      <c r="E14" s="8">
        <f t="shared" si="0"/>
        <v>54655.65</v>
      </c>
      <c r="F14" s="8">
        <v>35862.81</v>
      </c>
      <c r="G14" s="8">
        <v>35862.81</v>
      </c>
      <c r="H14" s="8">
        <f t="shared" si="1"/>
        <v>18792.840000000004</v>
      </c>
    </row>
    <row r="15" spans="1:8" x14ac:dyDescent="0.2">
      <c r="A15" s="9">
        <v>2200</v>
      </c>
      <c r="B15" s="6" t="s">
        <v>31</v>
      </c>
      <c r="C15" s="8">
        <v>10000</v>
      </c>
      <c r="D15" s="8">
        <v>0</v>
      </c>
      <c r="E15" s="8">
        <f t="shared" si="0"/>
        <v>10000</v>
      </c>
      <c r="F15" s="8">
        <v>0</v>
      </c>
      <c r="G15" s="8">
        <v>0</v>
      </c>
      <c r="H15" s="8">
        <f t="shared" si="1"/>
        <v>10000</v>
      </c>
    </row>
    <row r="16" spans="1:8" x14ac:dyDescent="0.2">
      <c r="A16" s="9">
        <v>2300</v>
      </c>
      <c r="B16" s="6" t="s">
        <v>32</v>
      </c>
      <c r="C16" s="8">
        <v>80000</v>
      </c>
      <c r="D16" s="8">
        <v>19865</v>
      </c>
      <c r="E16" s="8">
        <f t="shared" si="0"/>
        <v>99865</v>
      </c>
      <c r="F16" s="8">
        <v>84989.2</v>
      </c>
      <c r="G16" s="8">
        <v>84989.2</v>
      </c>
      <c r="H16" s="8">
        <f t="shared" si="1"/>
        <v>14875.800000000003</v>
      </c>
    </row>
    <row r="17" spans="1:8" x14ac:dyDescent="0.2">
      <c r="A17" s="9">
        <v>2400</v>
      </c>
      <c r="B17" s="6" t="s">
        <v>33</v>
      </c>
      <c r="C17" s="8">
        <v>0</v>
      </c>
      <c r="D17" s="8">
        <v>45000</v>
      </c>
      <c r="E17" s="8">
        <f t="shared" si="0"/>
        <v>45000</v>
      </c>
      <c r="F17" s="8">
        <v>2215.64</v>
      </c>
      <c r="G17" s="8">
        <v>16275.87</v>
      </c>
      <c r="H17" s="8">
        <f t="shared" si="1"/>
        <v>42784.36</v>
      </c>
    </row>
    <row r="18" spans="1:8" x14ac:dyDescent="0.2">
      <c r="A18" s="9">
        <v>2500</v>
      </c>
      <c r="B18" s="6" t="s">
        <v>34</v>
      </c>
      <c r="C18" s="8">
        <v>15000</v>
      </c>
      <c r="D18" s="8">
        <v>0</v>
      </c>
      <c r="E18" s="8">
        <f t="shared" si="0"/>
        <v>15000</v>
      </c>
      <c r="F18" s="8">
        <v>7647.27</v>
      </c>
      <c r="G18" s="8">
        <v>7647.27</v>
      </c>
      <c r="H18" s="8">
        <f t="shared" si="1"/>
        <v>7352.73</v>
      </c>
    </row>
    <row r="19" spans="1:8" x14ac:dyDescent="0.2">
      <c r="A19" s="9">
        <v>2600</v>
      </c>
      <c r="B19" s="6" t="s">
        <v>35</v>
      </c>
      <c r="C19" s="8">
        <v>60000</v>
      </c>
      <c r="D19" s="8">
        <v>0</v>
      </c>
      <c r="E19" s="8">
        <f t="shared" si="0"/>
        <v>60000</v>
      </c>
      <c r="F19" s="8">
        <v>50942.98</v>
      </c>
      <c r="G19" s="8">
        <v>50942.98</v>
      </c>
      <c r="H19" s="8">
        <f t="shared" si="1"/>
        <v>9057.0199999999968</v>
      </c>
    </row>
    <row r="20" spans="1:8" x14ac:dyDescent="0.2">
      <c r="A20" s="9">
        <v>2700</v>
      </c>
      <c r="B20" s="6" t="s">
        <v>36</v>
      </c>
      <c r="C20" s="8">
        <v>10000</v>
      </c>
      <c r="D20" s="8">
        <v>0</v>
      </c>
      <c r="E20" s="8">
        <f t="shared" si="0"/>
        <v>10000</v>
      </c>
      <c r="F20" s="8">
        <v>2197.42</v>
      </c>
      <c r="G20" s="8">
        <v>2197.42</v>
      </c>
      <c r="H20" s="8">
        <f t="shared" si="1"/>
        <v>7802.58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105000</v>
      </c>
      <c r="D22" s="8">
        <v>0</v>
      </c>
      <c r="E22" s="8">
        <f t="shared" si="0"/>
        <v>105000</v>
      </c>
      <c r="F22" s="8">
        <v>80698.539999999994</v>
      </c>
      <c r="G22" s="8">
        <v>80698.539999999994</v>
      </c>
      <c r="H22" s="8">
        <f t="shared" si="1"/>
        <v>24301.460000000006</v>
      </c>
    </row>
    <row r="23" spans="1:8" x14ac:dyDescent="0.2">
      <c r="A23" s="10" t="s">
        <v>18</v>
      </c>
      <c r="B23" s="2"/>
      <c r="C23" s="14">
        <f>SUM(C24:C32)</f>
        <v>1352521.91</v>
      </c>
      <c r="D23" s="14">
        <f>SUM(D24:D32)</f>
        <v>133236.72</v>
      </c>
      <c r="E23" s="14">
        <f t="shared" si="0"/>
        <v>1485758.63</v>
      </c>
      <c r="F23" s="14">
        <f>SUM(F24:F32)</f>
        <v>955997.86</v>
      </c>
      <c r="G23" s="14">
        <f>SUM(G24:G32)</f>
        <v>955997.86</v>
      </c>
      <c r="H23" s="14">
        <f t="shared" si="1"/>
        <v>529760.7699999999</v>
      </c>
    </row>
    <row r="24" spans="1:8" x14ac:dyDescent="0.2">
      <c r="A24" s="9">
        <v>3100</v>
      </c>
      <c r="B24" s="6" t="s">
        <v>39</v>
      </c>
      <c r="C24" s="8">
        <v>1002103</v>
      </c>
      <c r="D24" s="8">
        <v>99235.72</v>
      </c>
      <c r="E24" s="8">
        <f t="shared" si="0"/>
        <v>1101338.72</v>
      </c>
      <c r="F24" s="8">
        <v>660611.35</v>
      </c>
      <c r="G24" s="8">
        <v>660611.35</v>
      </c>
      <c r="H24" s="8">
        <f t="shared" si="1"/>
        <v>440727.37</v>
      </c>
    </row>
    <row r="25" spans="1:8" x14ac:dyDescent="0.2">
      <c r="A25" s="9">
        <v>3200</v>
      </c>
      <c r="B25" s="6" t="s">
        <v>40</v>
      </c>
      <c r="C25" s="8">
        <v>10000</v>
      </c>
      <c r="D25" s="8">
        <v>0</v>
      </c>
      <c r="E25" s="8">
        <f t="shared" si="0"/>
        <v>10000</v>
      </c>
      <c r="F25" s="8">
        <v>0</v>
      </c>
      <c r="G25" s="8">
        <v>0</v>
      </c>
      <c r="H25" s="8">
        <f t="shared" si="1"/>
        <v>10000</v>
      </c>
    </row>
    <row r="26" spans="1:8" x14ac:dyDescent="0.2">
      <c r="A26" s="9">
        <v>3300</v>
      </c>
      <c r="B26" s="6" t="s">
        <v>41</v>
      </c>
      <c r="C26" s="8">
        <v>60425</v>
      </c>
      <c r="D26" s="8">
        <v>0</v>
      </c>
      <c r="E26" s="8">
        <f t="shared" si="0"/>
        <v>60425</v>
      </c>
      <c r="F26" s="8">
        <v>52642.239999999998</v>
      </c>
      <c r="G26" s="8">
        <v>52642.239999999998</v>
      </c>
      <c r="H26" s="8">
        <f t="shared" si="1"/>
        <v>7782.760000000002</v>
      </c>
    </row>
    <row r="27" spans="1:8" x14ac:dyDescent="0.2">
      <c r="A27" s="9">
        <v>3400</v>
      </c>
      <c r="B27" s="6" t="s">
        <v>42</v>
      </c>
      <c r="C27" s="8">
        <v>8400</v>
      </c>
      <c r="D27" s="8">
        <v>0</v>
      </c>
      <c r="E27" s="8">
        <f t="shared" si="0"/>
        <v>8400</v>
      </c>
      <c r="F27" s="8">
        <v>2139.21</v>
      </c>
      <c r="G27" s="8">
        <v>2139.21</v>
      </c>
      <c r="H27" s="8">
        <f t="shared" si="1"/>
        <v>6260.79</v>
      </c>
    </row>
    <row r="28" spans="1:8" x14ac:dyDescent="0.2">
      <c r="A28" s="9">
        <v>3500</v>
      </c>
      <c r="B28" s="6" t="s">
        <v>43</v>
      </c>
      <c r="C28" s="8">
        <v>21000</v>
      </c>
      <c r="D28" s="8">
        <v>0</v>
      </c>
      <c r="E28" s="8">
        <f t="shared" si="0"/>
        <v>21000</v>
      </c>
      <c r="F28" s="8">
        <v>0</v>
      </c>
      <c r="G28" s="8">
        <v>0</v>
      </c>
      <c r="H28" s="8">
        <f t="shared" si="1"/>
        <v>21000</v>
      </c>
    </row>
    <row r="29" spans="1:8" x14ac:dyDescent="0.2">
      <c r="A29" s="9">
        <v>3600</v>
      </c>
      <c r="B29" s="6" t="s">
        <v>44</v>
      </c>
      <c r="C29" s="8">
        <v>0</v>
      </c>
      <c r="D29" s="8"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x14ac:dyDescent="0.2">
      <c r="A30" s="9">
        <v>3700</v>
      </c>
      <c r="B30" s="6" t="s">
        <v>45</v>
      </c>
      <c r="C30" s="8">
        <v>15000</v>
      </c>
      <c r="D30" s="8">
        <v>0</v>
      </c>
      <c r="E30" s="8">
        <f t="shared" si="0"/>
        <v>15000</v>
      </c>
      <c r="F30" s="8">
        <v>482.06</v>
      </c>
      <c r="G30" s="8">
        <v>482.06</v>
      </c>
      <c r="H30" s="8">
        <f t="shared" si="1"/>
        <v>14517.94</v>
      </c>
    </row>
    <row r="31" spans="1:8" x14ac:dyDescent="0.2">
      <c r="A31" s="9">
        <v>3800</v>
      </c>
      <c r="B31" s="6" t="s">
        <v>46</v>
      </c>
      <c r="C31" s="8">
        <v>12500</v>
      </c>
      <c r="D31" s="8">
        <v>0</v>
      </c>
      <c r="E31" s="8">
        <f t="shared" si="0"/>
        <v>12500</v>
      </c>
      <c r="F31" s="8">
        <v>1300</v>
      </c>
      <c r="G31" s="8">
        <v>1300</v>
      </c>
      <c r="H31" s="8">
        <f t="shared" si="1"/>
        <v>11200</v>
      </c>
    </row>
    <row r="32" spans="1:8" x14ac:dyDescent="0.2">
      <c r="A32" s="9">
        <v>3900</v>
      </c>
      <c r="B32" s="6" t="s">
        <v>0</v>
      </c>
      <c r="C32" s="8">
        <v>223093.91</v>
      </c>
      <c r="D32" s="8">
        <v>34001</v>
      </c>
      <c r="E32" s="8">
        <f t="shared" si="0"/>
        <v>257094.91</v>
      </c>
      <c r="F32" s="8">
        <v>238823</v>
      </c>
      <c r="G32" s="8">
        <v>238823</v>
      </c>
      <c r="H32" s="8">
        <f t="shared" si="1"/>
        <v>18271.910000000003</v>
      </c>
    </row>
    <row r="33" spans="1:8" x14ac:dyDescent="0.2">
      <c r="A33" s="10" t="s">
        <v>19</v>
      </c>
      <c r="B33" s="2"/>
      <c r="C33" s="14">
        <f>SUM(C34:C42)</f>
        <v>50000</v>
      </c>
      <c r="D33" s="14">
        <f>SUM(D34:D42)</f>
        <v>-45000</v>
      </c>
      <c r="E33" s="14">
        <f t="shared" si="0"/>
        <v>5000</v>
      </c>
      <c r="F33" s="14">
        <f>SUM(F34:F42)</f>
        <v>17397.73</v>
      </c>
      <c r="G33" s="14">
        <f>SUM(G34:G42)</f>
        <v>3337.5</v>
      </c>
      <c r="H33" s="14">
        <f t="shared" si="1"/>
        <v>-12397.73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50000</v>
      </c>
      <c r="D37" s="8">
        <v>-45000</v>
      </c>
      <c r="E37" s="8">
        <f t="shared" si="0"/>
        <v>5000</v>
      </c>
      <c r="F37" s="8">
        <v>17397.73</v>
      </c>
      <c r="G37" s="8">
        <v>3337.5</v>
      </c>
      <c r="H37" s="8">
        <f t="shared" si="1"/>
        <v>-12397.73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101560</v>
      </c>
      <c r="D43" s="14">
        <f>SUM(D44:D52)</f>
        <v>0</v>
      </c>
      <c r="E43" s="14">
        <f t="shared" si="0"/>
        <v>101560</v>
      </c>
      <c r="F43" s="14">
        <f>SUM(F44:F52)</f>
        <v>63642.239999999998</v>
      </c>
      <c r="G43" s="14">
        <f>SUM(G44:G52)</f>
        <v>63642.239999999998</v>
      </c>
      <c r="H43" s="14">
        <f t="shared" si="1"/>
        <v>37917.760000000002</v>
      </c>
    </row>
    <row r="44" spans="1:8" x14ac:dyDescent="0.2">
      <c r="A44" s="9">
        <v>5100</v>
      </c>
      <c r="B44" s="6" t="s">
        <v>54</v>
      </c>
      <c r="C44" s="8">
        <v>101560</v>
      </c>
      <c r="D44" s="8">
        <v>0</v>
      </c>
      <c r="E44" s="8">
        <f t="shared" si="0"/>
        <v>101560</v>
      </c>
      <c r="F44" s="8">
        <v>63642.239999999998</v>
      </c>
      <c r="G44" s="8">
        <v>63642.239999999998</v>
      </c>
      <c r="H44" s="8">
        <f t="shared" si="1"/>
        <v>37917.760000000002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26494.720000000001</v>
      </c>
      <c r="D57" s="14">
        <f>SUM(D58:D64)</f>
        <v>-26494.720000000001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26494.720000000001</v>
      </c>
      <c r="D64" s="8">
        <v>-26494.720000000001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2831000.0000000005</v>
      </c>
      <c r="D77" s="16">
        <f t="shared" si="4"/>
        <v>497630.13</v>
      </c>
      <c r="E77" s="16">
        <f t="shared" si="4"/>
        <v>3328630.13</v>
      </c>
      <c r="F77" s="16">
        <f t="shared" si="4"/>
        <v>2390659.9</v>
      </c>
      <c r="G77" s="16">
        <f t="shared" si="4"/>
        <v>2390659.9000000004</v>
      </c>
      <c r="H77" s="16">
        <f t="shared" si="4"/>
        <v>937970.2300000001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5" right="0.25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2023-01-24T02:52:01Z</cp:lastPrinted>
  <dcterms:created xsi:type="dcterms:W3CDTF">2014-02-10T03:37:14Z</dcterms:created>
  <dcterms:modified xsi:type="dcterms:W3CDTF">2023-01-24T02:52:06Z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