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DISCIPLINA FINANCIERA\"/>
    </mc:Choice>
  </mc:AlternateContent>
  <xr:revisionPtr revIDLastSave="0" documentId="13_ncr:1_{0BD32055-A72F-4E7C-B44C-C2D0FB257CA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<sst xmlns="http://schemas.openxmlformats.org/spreadsheetml/2006/main" count="124" uniqueCount="124">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</sst>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F82" sqref="A1:F82"/>
    </sheetView>
  </sheetViews>
  <sheetFormatPr baseColWidth="10" defaultColWidth="14.6640625" defaultRowHeight="14.4" zeroHeight="1" x14ac:dyDescent="0.3"/>
  <cols>
    <col min="1" max="1" width="85.6640625" style="19" customWidth="1"/>
    <col min="2" max="2" width="17" customWidth="1"/>
    <col min="3" max="3" width="14" customWidth="1"/>
    <col min="4" max="4" width="76.5546875" style="19" customWidth="1"/>
    <col min="5" max="5" width="13.109375" customWidth="1"/>
    <col min="6" max="6" width="13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x14ac:dyDescent="0.3">
      <c r="A6" s="2" t="s">
        <v>3</v>
      </c>
      <c r="B6" s="3">
        <v>2023</v>
      </c>
      <c r="C6" s="4">
        <v>2022</v>
      </c>
      <c r="D6" s="5" t="s">
        <v>4</v>
      </c>
      <c r="E6" s="3">
        <v>2023</v>
      </c>
      <c r="F6" s="4">
        <v>2022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1066930.73</v>
      </c>
      <c r="C9" s="32">
        <f>SUM(C10:C16)</f>
        <v>46843.38</v>
      </c>
      <c r="D9" s="20" t="s">
        <v>10</v>
      </c>
      <c r="E9" s="32">
        <f>SUM(E10:E18)</f>
        <v>38097.360000000001</v>
      </c>
      <c r="F9" s="32">
        <f>SUM(F10:F18)</f>
        <v>41962.619999999995</v>
      </c>
    </row>
    <row r="10" spans="1:6" x14ac:dyDescent="0.3">
      <c r="A10" s="14" t="s">
        <v>11</v>
      </c>
      <c r="B10" s="32"/>
      <c r="C10" s="32"/>
      <c r="D10" s="21" t="s">
        <v>12</v>
      </c>
      <c r="E10" s="35">
        <v>0</v>
      </c>
      <c r="F10" s="35">
        <v>0</v>
      </c>
    </row>
    <row r="11" spans="1:6" x14ac:dyDescent="0.3">
      <c r="A11" s="14" t="s">
        <v>13</v>
      </c>
      <c r="B11" s="35">
        <v>1066930.73</v>
      </c>
      <c r="C11" s="35">
        <v>46843.38</v>
      </c>
      <c r="D11" s="21" t="s">
        <v>14</v>
      </c>
      <c r="E11" s="35">
        <v>4142.87</v>
      </c>
      <c r="F11" s="35">
        <v>4142.87</v>
      </c>
    </row>
    <row r="12" spans="1:6" x14ac:dyDescent="0.3">
      <c r="A12" s="14" t="s">
        <v>15</v>
      </c>
      <c r="B12" s="35">
        <v>0</v>
      </c>
      <c r="C12" s="35">
        <v>0</v>
      </c>
      <c r="D12" s="21" t="s">
        <v>16</v>
      </c>
      <c r="E12" s="32"/>
      <c r="F12" s="32"/>
    </row>
    <row r="13" spans="1:6" x14ac:dyDescent="0.3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3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3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3">
      <c r="A16" s="14" t="s">
        <v>23</v>
      </c>
      <c r="B16" s="32"/>
      <c r="C16" s="32"/>
      <c r="D16" s="21" t="s">
        <v>24</v>
      </c>
      <c r="E16" s="35">
        <v>13979.56</v>
      </c>
      <c r="F16" s="35">
        <v>17844.82</v>
      </c>
    </row>
    <row r="17" spans="1:6" x14ac:dyDescent="0.3">
      <c r="A17" s="13" t="s">
        <v>25</v>
      </c>
      <c r="B17" s="32">
        <f>SUM(B18:B24)</f>
        <v>1551310.92</v>
      </c>
      <c r="C17" s="32">
        <f>SUM(C18:C24)</f>
        <v>1475649.25</v>
      </c>
      <c r="D17" s="21" t="s">
        <v>26</v>
      </c>
      <c r="E17" s="32"/>
      <c r="F17" s="32"/>
    </row>
    <row r="18" spans="1:6" x14ac:dyDescent="0.3">
      <c r="A18" s="15" t="s">
        <v>27</v>
      </c>
      <c r="B18" s="32"/>
      <c r="C18" s="32"/>
      <c r="D18" s="21" t="s">
        <v>28</v>
      </c>
      <c r="E18" s="35">
        <v>19974.93</v>
      </c>
      <c r="F18" s="35">
        <v>19974.93</v>
      </c>
    </row>
    <row r="19" spans="1:6" x14ac:dyDescent="0.3">
      <c r="A19" s="15" t="s">
        <v>29</v>
      </c>
      <c r="B19" s="35">
        <v>1710063.73</v>
      </c>
      <c r="C19" s="35">
        <v>1634402.06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35">
        <v>107699.17</v>
      </c>
      <c r="C20" s="35">
        <v>107699.17</v>
      </c>
      <c r="D20" s="21" t="s">
        <v>32</v>
      </c>
      <c r="E20" s="35">
        <v>0</v>
      </c>
      <c r="F20" s="35">
        <v>0</v>
      </c>
    </row>
    <row r="21" spans="1:6" x14ac:dyDescent="0.3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3">
      <c r="A22" s="15" t="s">
        <v>35</v>
      </c>
      <c r="B22" s="35">
        <v>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3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35">
        <v>-266451.98</v>
      </c>
      <c r="C24" s="35">
        <v>-266451.98</v>
      </c>
      <c r="D24" s="21" t="s">
        <v>40</v>
      </c>
      <c r="E24" s="35">
        <v>0</v>
      </c>
      <c r="F24" s="35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3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3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3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3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3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3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3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3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3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3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3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3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3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3">
      <c r="A46" s="11"/>
      <c r="B46" s="33"/>
      <c r="C46" s="33"/>
      <c r="D46" s="22"/>
      <c r="E46" s="33"/>
      <c r="F46" s="33"/>
    </row>
    <row r="47" spans="1:6" x14ac:dyDescent="0.3">
      <c r="A47" s="16" t="s">
        <v>83</v>
      </c>
      <c r="B47" s="34">
        <f>B9+B17+B25+B31+B37+B38+B41</f>
        <v>2618241.65</v>
      </c>
      <c r="C47" s="34">
        <f>C9+C17+C25+C31+C37+C38+C41</f>
        <v>1522492.63</v>
      </c>
      <c r="D47" s="23" t="s">
        <v>84</v>
      </c>
      <c r="E47" s="34">
        <f>E9+E19+E23+E26+E27+E31+E38+E42</f>
        <v>38097.360000000001</v>
      </c>
      <c r="F47" s="34">
        <f>F9+F19+F23+F26+F27+F31+F38+F42</f>
        <v>41962.619999999995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3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3">
      <c r="A52" s="13" t="s">
        <v>91</v>
      </c>
      <c r="B52" s="35">
        <v>260417.98</v>
      </c>
      <c r="C52" s="35">
        <v>260417.98</v>
      </c>
      <c r="D52" s="20" t="s">
        <v>92</v>
      </c>
      <c r="E52" s="35">
        <v>0</v>
      </c>
      <c r="F52" s="35">
        <v>0</v>
      </c>
    </row>
    <row r="53" spans="1:6" x14ac:dyDescent="0.3">
      <c r="A53" s="13" t="s">
        <v>93</v>
      </c>
      <c r="B53" s="35">
        <v>210524.92</v>
      </c>
      <c r="C53" s="35">
        <v>171731.84</v>
      </c>
      <c r="D53" s="20" t="s">
        <v>94</v>
      </c>
      <c r="E53" s="35">
        <v>0</v>
      </c>
      <c r="F53" s="35">
        <v>0</v>
      </c>
    </row>
    <row r="54" spans="1:6" x14ac:dyDescent="0.3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3">
      <c r="A55" s="13" t="s">
        <v>97</v>
      </c>
      <c r="B55" s="35">
        <v>-65517.02</v>
      </c>
      <c r="C55" s="35">
        <v>-65517.02</v>
      </c>
      <c r="D55" s="24" t="s">
        <v>98</v>
      </c>
      <c r="E55" s="35">
        <v>0</v>
      </c>
      <c r="F55" s="35">
        <v>0</v>
      </c>
    </row>
    <row r="56" spans="1:6" x14ac:dyDescent="0.3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3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38097.360000000001</v>
      </c>
      <c r="F59" s="34">
        <f>F47+F57</f>
        <v>41962.619999999995</v>
      </c>
    </row>
    <row r="60" spans="1:6" x14ac:dyDescent="0.3">
      <c r="A60" s="16" t="s">
        <v>104</v>
      </c>
      <c r="B60" s="34">
        <f>SUM(B50:B58)</f>
        <v>431475.88</v>
      </c>
      <c r="C60" s="34">
        <f>SUM(C50:C58)</f>
        <v>392682.8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3049717.53</v>
      </c>
      <c r="C62" s="34">
        <f>SUM(C47+C60)</f>
        <v>1915175.43</v>
      </c>
      <c r="D62" s="22"/>
      <c r="E62" s="33"/>
      <c r="F62" s="33"/>
    </row>
    <row r="63" spans="1:6" x14ac:dyDescent="0.3">
      <c r="A63" s="11"/>
      <c r="B63" s="30"/>
      <c r="C63" s="30"/>
      <c r="D63" s="26" t="s">
        <v>107</v>
      </c>
      <c r="E63" s="32">
        <f>SUM(E64:E66)</f>
        <v>95748.72</v>
      </c>
      <c r="F63" s="32">
        <f>SUM(F64:F66)</f>
        <v>95748.72</v>
      </c>
    </row>
    <row r="64" spans="1:6" x14ac:dyDescent="0.3">
      <c r="A64" s="11"/>
      <c r="B64" s="30"/>
      <c r="C64" s="30"/>
      <c r="D64" s="27" t="s">
        <v>108</v>
      </c>
      <c r="E64" s="35">
        <v>95748.72</v>
      </c>
      <c r="F64" s="35">
        <v>95748.72</v>
      </c>
    </row>
    <row r="65" spans="1:6" x14ac:dyDescent="0.3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3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3">
      <c r="A67" s="11"/>
      <c r="B67" s="30"/>
      <c r="C67" s="30"/>
      <c r="D67" s="22"/>
      <c r="E67" s="33"/>
      <c r="F67" s="33"/>
    </row>
    <row r="68" spans="1:6" x14ac:dyDescent="0.3">
      <c r="A68" s="11"/>
      <c r="B68" s="30"/>
      <c r="C68" s="30"/>
      <c r="D68" s="26" t="s">
        <v>111</v>
      </c>
      <c r="E68" s="32">
        <f>SUM(E69:E73)</f>
        <v>2915871.45</v>
      </c>
      <c r="F68" s="32">
        <f>SUM(F69:F73)</f>
        <v>1777464.09</v>
      </c>
    </row>
    <row r="69" spans="1:6" x14ac:dyDescent="0.3">
      <c r="A69" s="17"/>
      <c r="B69" s="30"/>
      <c r="C69" s="30"/>
      <c r="D69" s="27" t="s">
        <v>112</v>
      </c>
      <c r="E69" s="35">
        <v>1138407.3600000001</v>
      </c>
      <c r="F69" s="35">
        <v>209760.04</v>
      </c>
    </row>
    <row r="70" spans="1:6" x14ac:dyDescent="0.3">
      <c r="A70" s="17"/>
      <c r="B70" s="30"/>
      <c r="C70" s="30"/>
      <c r="D70" s="27" t="s">
        <v>113</v>
      </c>
      <c r="E70" s="35">
        <v>1777464.09</v>
      </c>
      <c r="F70" s="35">
        <v>1567704.05</v>
      </c>
    </row>
    <row r="71" spans="1:6" x14ac:dyDescent="0.3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3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3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3">
      <c r="A74" s="17"/>
      <c r="B74" s="30"/>
      <c r="C74" s="30"/>
      <c r="D74" s="22"/>
      <c r="E74" s="33"/>
      <c r="F74" s="33"/>
    </row>
    <row r="75" spans="1:6" x14ac:dyDescent="0.3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3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3">
      <c r="A78" s="17"/>
      <c r="B78" s="30"/>
      <c r="C78" s="30"/>
      <c r="D78" s="22"/>
      <c r="E78" s="33"/>
      <c r="F78" s="33"/>
    </row>
    <row r="79" spans="1:6" x14ac:dyDescent="0.3">
      <c r="A79" s="17"/>
      <c r="B79" s="30"/>
      <c r="C79" s="30"/>
      <c r="D79" s="23" t="s">
        <v>120</v>
      </c>
      <c r="E79" s="34">
        <f>E63+E68+E75</f>
        <v>3011620.1700000004</v>
      </c>
      <c r="F79" s="34">
        <f>F63+F68+F75</f>
        <v>1873212.81</v>
      </c>
    </row>
    <row r="80" spans="1:6" x14ac:dyDescent="0.3">
      <c r="A80" s="17"/>
      <c r="B80" s="30"/>
      <c r="C80" s="30"/>
      <c r="D80" s="22"/>
      <c r="E80" s="33"/>
      <c r="F80" s="33"/>
    </row>
    <row r="81" spans="1:6" x14ac:dyDescent="0.3">
      <c r="A81" s="17"/>
      <c r="B81" s="30"/>
      <c r="C81" s="30"/>
      <c r="D81" s="23" t="s">
        <v>121</v>
      </c>
      <c r="E81" s="34">
        <f>E59+E79</f>
        <v>3049717.5300000003</v>
      </c>
      <c r="F81" s="34">
        <f>F59+F79</f>
        <v>1915175.4300000002</v>
      </c>
    </row>
    <row r="82" spans="1:6" x14ac:dyDescent="0.3">
      <c r="A82" s="18"/>
      <c r="B82" s="31"/>
      <c r="C82" s="31"/>
      <c r="D82" s="29"/>
      <c r="E82" s="29"/>
      <c r="F82" s="29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2023-04-27T04:30:55Z</cp:lastPrinted>
  <dcterms:created xsi:type="dcterms:W3CDTF">2018-11-20T17:29:30Z</dcterms:created>
  <dcterms:modified xsi:type="dcterms:W3CDTF">2023-04-27T04:31:10Z</dcterms:modified>
</cp:coreProperties>
</file>