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E4F98BAB-FC4D-4086-B968-E6CED62F0593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B33" i="3"/>
  <c r="C33" i="3"/>
  <c r="C61" i="3" l="1"/>
  <c r="B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<sst xmlns="http://schemas.openxmlformats.org/spreadsheetml/2006/main" count="93" uniqueCount="58">
  <si>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</si>
  <si>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</si>
  <si>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</si>
  <si>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</si>
  <si>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</si>
  <si>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</si>
  <si>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</si>
  <si>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</si>
  <si>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</si>
  <si>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</si>
  <si>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</si>
  <si>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</si>
  <si>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</si>
  <si>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</si>
  <si>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</si>
  <si>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</si>
  <si>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</si>
  <si>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</si>
  <si>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</si>
  <si>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</si>
  <si>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</si>
  <si>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</si>
  <si>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</si>
  <si>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</si>
  <si>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</si>
  <si>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</si>
  <si>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</si>
  <si>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</si>
  <si>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</si>
  <si>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</si>
  <si>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</si>
  <si>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</si>
  <si>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</si>
  <si>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</si>
  <si>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</si>
  <si>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</si>
  <si>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</si>
  <si>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</si>
  <si>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</si>
  <si>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</si>
  <si>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</si>
  <si>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</si>
  <si>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</si>
  <si>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</si>
  <si>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</si>
  <si>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</si>
  <si>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</si>
  <si>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</si>
  <si>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</si>
  <si>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</si>
  <si>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</si>
  <si>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</si>
  <si>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</si>
  <si>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</si>
  <si>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</si>
  <si>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</si>
  <si>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</si>
  <si>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de Santiago Maravatío, Guanajuato.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</si>
</sst>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1776850.42</v>
      </c>
      <c r="C4" s="16">
        <f>SUM(C5:C14)</f>
        <v>2554399.2000000002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1776850.42</v>
      </c>
      <c r="C11" s="17">
        <v>2056769.07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497630.13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943549.19</v>
      </c>
      <c r="C16" s="16">
        <f>SUM(C17:C32)</f>
        <v>2327017.66</v>
      </c>
      <c r="D16" s="13" t="s">
        <v>38</v>
      </c>
    </row>
    <row r="17" spans="1:4" ht="11.25" customHeight="1" x14ac:dyDescent="0.2">
      <c r="A17" s="7" t="s">
        <v>8</v>
      </c>
      <c r="B17" s="17">
        <v>301098.83</v>
      </c>
      <c r="C17" s="17">
        <v>1089068.21</v>
      </c>
      <c r="D17" s="14">
        <v>1000</v>
      </c>
    </row>
    <row r="18" spans="1:4" ht="11.25" customHeight="1" x14ac:dyDescent="0.2">
      <c r="A18" s="7" t="s">
        <v>9</v>
      </c>
      <c r="B18" s="17">
        <v>113246.65</v>
      </c>
      <c r="C18" s="17">
        <v>278614.09000000003</v>
      </c>
      <c r="D18" s="14">
        <v>2000</v>
      </c>
    </row>
    <row r="19" spans="1:4" ht="11.25" customHeight="1" x14ac:dyDescent="0.2">
      <c r="A19" s="7" t="s">
        <v>10</v>
      </c>
      <c r="B19" s="17">
        <v>529203.71</v>
      </c>
      <c r="C19" s="17">
        <v>955997.86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3337.5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833301.23</v>
      </c>
      <c r="C33" s="16">
        <f>C4-C16</f>
        <v>227381.54000000004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63443.08</v>
      </c>
      <c r="C41" s="16">
        <f>SUM(C42:C44)</f>
        <v>63642.239999999998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63443.08</v>
      </c>
      <c r="C43" s="17">
        <v>63642.239999999998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-63443.08</v>
      </c>
      <c r="C45" s="16">
        <f>C36-C41</f>
        <v>-63642.239999999998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142910.99</v>
      </c>
      <c r="C54" s="16">
        <f>SUM(C55+C58)</f>
        <v>123126.26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142910.99</v>
      </c>
      <c r="C58" s="17">
        <v>123126.26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-142910.99</v>
      </c>
      <c r="C59" s="16">
        <f>C48-C54</f>
        <v>-123126.26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626947.15999999992</v>
      </c>
      <c r="C61" s="16">
        <f>C59+C45+C33</f>
        <v>40613.040000000037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46843.38</v>
      </c>
      <c r="C63" s="16">
        <v>6230.34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673790.54</v>
      </c>
      <c r="C65" s="16">
        <v>46843.38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revision/>
  <cp:lastPrinted>2019-05-15T20:50:09Z</cp:lastPrinted>
  <dcterms:created xsi:type="dcterms:W3CDTF">2012-12-11T20:31:36Z</dcterms:created>
  <dcterms:modified xsi:type="dcterms:W3CDTF">2023-07-25T23:53:46Z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