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"/>
    </mc:Choice>
  </mc:AlternateContent>
  <xr:revisionPtr revIDLastSave="0" documentId="8_{A345F2F1-3C6A-4D6E-B9BB-98ABAF53E4C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45" i="3" l="1"/>
  <c r="B33" i="3"/>
  <c r="B61" i="3" s="1"/>
  <c r="C45" i="3"/>
  <c r="C33" i="3"/>
  <c r="C61" i="3" l="1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<sst xmlns="http://schemas.openxmlformats.org/spreadsheetml/2006/main" count="93" uniqueCount="58">
  <si>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</si>
  <si>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</si>
  <si>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</si>
  <si>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</si>
  <si>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</si>
  <si>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</si>
  <si>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</si>
  <si>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</si>
  <si>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</si>
  <si>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</si>
  <si>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</si>
  <si>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</si>
  <si>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</si>
  <si>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</si>
  <si>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</si>
  <si>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</si>
  <si>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</si>
  <si>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</si>
  <si>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</si>
  <si>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</si>
  <si>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</si>
  <si>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</si>
  <si>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</si>
  <si>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</si>
  <si>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</si>
  <si>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</si>
  <si>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</si>
  <si>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</si>
  <si>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</si>
  <si>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</si>
  <si>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</si>
  <si>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</si>
  <si>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</si>
  <si>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</si>
  <si>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</si>
  <si>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</si>
  <si>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</si>
  <si>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</si>
  <si>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</si>
  <si>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</si>
  <si>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</si>
  <si>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</si>
  <si>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</si>
  <si>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</si>
  <si>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</si>
  <si>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</si>
  <si>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</si>
  <si>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</si>
  <si>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</si>
  <si>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</si>
  <si>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</si>
  <si>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</si>
  <si>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</si>
  <si>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</si>
  <si>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</si>
  <si>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</si>
  <si>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</si>
  <si>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Sistema Municipal de Agua Potable y Alcantarillado de Santiago Maravatío, Guanajuato.
Estado de Flujos de Efectivo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</si>
</sst>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1828552.24</v>
      </c>
      <c r="C4" s="16">
        <f>SUM(C5:C14)</f>
        <v>2554399.2000000002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1828552.24</v>
      </c>
      <c r="C11" s="17">
        <v>2056769.07</v>
      </c>
      <c r="D11" s="14">
        <v>700000</v>
      </c>
    </row>
    <row r="12" spans="1:22" ht="20.399999999999999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0</v>
      </c>
      <c r="C13" s="17">
        <v>497630.13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1471362.4100000001</v>
      </c>
      <c r="C16" s="16">
        <f>SUM(C17:C32)</f>
        <v>2327017.66</v>
      </c>
      <c r="D16" s="13" t="s">
        <v>38</v>
      </c>
    </row>
    <row r="17" spans="1:4" ht="11.25" customHeight="1" x14ac:dyDescent="0.2">
      <c r="A17" s="7" t="s">
        <v>8</v>
      </c>
      <c r="B17" s="17">
        <v>546134.51</v>
      </c>
      <c r="C17" s="17">
        <v>1089068.21</v>
      </c>
      <c r="D17" s="14">
        <v>1000</v>
      </c>
    </row>
    <row r="18" spans="1:4" ht="11.25" customHeight="1" x14ac:dyDescent="0.2">
      <c r="A18" s="7" t="s">
        <v>9</v>
      </c>
      <c r="B18" s="17">
        <v>171956.56</v>
      </c>
      <c r="C18" s="17">
        <v>278614.09000000003</v>
      </c>
      <c r="D18" s="14">
        <v>2000</v>
      </c>
    </row>
    <row r="19" spans="1:4" ht="11.25" customHeight="1" x14ac:dyDescent="0.2">
      <c r="A19" s="7" t="s">
        <v>10</v>
      </c>
      <c r="B19" s="17">
        <v>753271.34</v>
      </c>
      <c r="C19" s="17">
        <v>955997.86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3337.5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357189.82999999984</v>
      </c>
      <c r="C33" s="16">
        <f>C4-C16</f>
        <v>227381.54000000004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74193.08</v>
      </c>
      <c r="C41" s="16">
        <f>SUM(C42:C44)</f>
        <v>63642.239999999998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74193.08</v>
      </c>
      <c r="C43" s="17">
        <v>63642.239999999998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-74193.08</v>
      </c>
      <c r="C45" s="16">
        <f>C36-C41</f>
        <v>-63642.239999999998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134969.51999999999</v>
      </c>
      <c r="C54" s="16">
        <f>SUM(C55+C58)</f>
        <v>123126.26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134969.51999999999</v>
      </c>
      <c r="C58" s="17">
        <v>123126.26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-134969.51999999999</v>
      </c>
      <c r="C59" s="16">
        <f>C48-C54</f>
        <v>-123126.26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148027.22999999986</v>
      </c>
      <c r="C61" s="16">
        <f>C59+C45+C33</f>
        <v>40613.040000000037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46843.38</v>
      </c>
      <c r="C63" s="16">
        <v>6230.34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194870.61</v>
      </c>
      <c r="C65" s="16">
        <v>46843.38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revision/>
  <cp:lastPrinted>2019-05-15T20:50:09Z</cp:lastPrinted>
  <dcterms:created xsi:type="dcterms:W3CDTF">2012-12-11T20:31:36Z</dcterms:created>
  <dcterms:modified xsi:type="dcterms:W3CDTF">2023-10-15T02:15:13Z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