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Casa de la Cultura 2020\2020 CUENTA PUBLICA (CASA CULTURA)\INFORMACION PRESUPUESTAL\"/>
    </mc:Choice>
  </mc:AlternateContent>
  <xr:revisionPtr revIDLastSave="0" documentId="13_ncr:1_{C5740313-6A30-453A-A3C7-7D411B139986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14" i="5"/>
  <c r="G5" i="5"/>
  <c r="F14" i="5"/>
  <c r="F5" i="5"/>
  <c r="D14" i="5"/>
  <c r="D5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<sst xmlns="http://schemas.openxmlformats.org/spreadsheetml/2006/main" count="45" uniqueCount="45">
  <si>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</si>
  <si>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</si>
  <si>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</si>
  <si>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</si>
  <si>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</si>
  <si>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</si>
  <si>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</si>
  <si>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</si>
  <si>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</si>
  <si>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</si>
  <si>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</si>
  <si>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</si>
  <si>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</si>
  <si>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</si>
  <si>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</si>
  <si>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</si>
  <si>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</si>
  <si>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</si>
  <si>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</si>
  <si>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</si>
  <si>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</si>
  <si>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</si>
  <si>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</si>
  <si>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</si>
  <si>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</si>
  <si>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</si>
  <si>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</si>
  <si>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</si>
  <si>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</si>
  <si>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</si>
  <si>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</si>
  <si>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</si>
  <si>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</si>
  <si>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</si>
  <si>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</si>
  <si>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</si>
  <si>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</si>
  <si>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</si>
  <si>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</si>
  <si>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</si>
  <si>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</si>
  <si>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</si>
  <si>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</si>
  <si>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</si>
  <si>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Casa de la Cultura Fray Nicolás P. Navarrete del Municipio de Santiago Maravatío, Guanajuato.
Estado Analítico del Ejercicio del Presupuesto de Egresos
Clasificación Funcional (Finalidad y Función)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</si>
</sst>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showGridLines="0" tabSelected="1" workbookViewId="0">
      <selection activeCell="D23" sqref="D23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1877977.13</v>
      </c>
      <c r="D14" s="13">
        <f t="shared" si="3"/>
        <v>1205900.56</v>
      </c>
      <c r="E14" s="13">
        <f t="shared" si="3"/>
        <v>3083877.69</v>
      </c>
      <c r="F14" s="13">
        <f t="shared" si="3"/>
        <v>2104357.9900000002</v>
      </c>
      <c r="G14" s="13">
        <f t="shared" si="3"/>
        <v>2098557.9900000002</v>
      </c>
      <c r="H14" s="13">
        <f t="shared" si="3"/>
        <v>979519.70000000007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1869977.13</v>
      </c>
      <c r="D18" s="4">
        <v>1224669.7</v>
      </c>
      <c r="E18" s="4">
        <f t="shared" si="5"/>
        <v>3094646.83</v>
      </c>
      <c r="F18" s="4">
        <v>2065832.06</v>
      </c>
      <c r="G18" s="4">
        <v>2060032.06</v>
      </c>
      <c r="H18" s="4">
        <f t="shared" si="4"/>
        <v>1028814.77</v>
      </c>
    </row>
    <row r="19" spans="1:8" x14ac:dyDescent="0.2">
      <c r="A19" s="6"/>
      <c r="B19" s="9" t="s">
        <v>25</v>
      </c>
      <c r="C19" s="4">
        <v>0</v>
      </c>
      <c r="D19" s="4">
        <v>-10769.14</v>
      </c>
      <c r="E19" s="4">
        <f t="shared" si="5"/>
        <v>-10769.14</v>
      </c>
      <c r="F19" s="4">
        <v>38525.93</v>
      </c>
      <c r="G19" s="4">
        <v>38525.93</v>
      </c>
      <c r="H19" s="4">
        <f t="shared" si="4"/>
        <v>-49295.07</v>
      </c>
    </row>
    <row r="20" spans="1:8" x14ac:dyDescent="0.2">
      <c r="A20" s="6"/>
      <c r="B20" s="9" t="s">
        <v>26</v>
      </c>
      <c r="C20" s="4">
        <v>8000</v>
      </c>
      <c r="D20" s="4">
        <v>-8000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v>5000</v>
      </c>
      <c r="D22" s="13">
        <v>6000</v>
      </c>
      <c r="E22" s="13">
        <f t="shared" ref="E22:H22" si="6">SUM(E23:E31)</f>
        <v>451232.41</v>
      </c>
      <c r="F22" s="13">
        <v>10052.959999999999</v>
      </c>
      <c r="G22" s="13">
        <v>10052.959999999999</v>
      </c>
      <c r="H22" s="13">
        <f t="shared" si="6"/>
        <v>261493.35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17828</v>
      </c>
      <c r="D24" s="4">
        <v>2500</v>
      </c>
      <c r="E24" s="4">
        <f t="shared" ref="E24:E31" si="8">C24+D24</f>
        <v>20328</v>
      </c>
      <c r="F24" s="4">
        <v>15691</v>
      </c>
      <c r="G24" s="4">
        <v>15691</v>
      </c>
      <c r="H24" s="4">
        <f t="shared" si="7"/>
        <v>4637</v>
      </c>
    </row>
    <row r="25" spans="1:8" x14ac:dyDescent="0.2">
      <c r="A25" s="6"/>
      <c r="B25" s="9" t="s">
        <v>17</v>
      </c>
      <c r="C25" s="4">
        <v>6000</v>
      </c>
      <c r="D25" s="4">
        <v>-5000</v>
      </c>
      <c r="E25" s="4">
        <f t="shared" si="8"/>
        <v>1000</v>
      </c>
      <c r="F25" s="4">
        <v>1000</v>
      </c>
      <c r="G25" s="4">
        <v>1000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7500</v>
      </c>
      <c r="D26" s="4">
        <v>11000</v>
      </c>
      <c r="E26" s="4">
        <f t="shared" si="8"/>
        <v>18500</v>
      </c>
      <c r="F26" s="4">
        <v>15192.6</v>
      </c>
      <c r="G26" s="4">
        <v>15192.6</v>
      </c>
      <c r="H26" s="4">
        <f t="shared" si="7"/>
        <v>3307.3999999999996</v>
      </c>
    </row>
    <row r="27" spans="1:8" x14ac:dyDescent="0.2">
      <c r="A27" s="6"/>
      <c r="B27" s="9" t="s">
        <v>11</v>
      </c>
      <c r="C27" s="4">
        <v>8900</v>
      </c>
      <c r="D27" s="4">
        <v>2500</v>
      </c>
      <c r="E27" s="4">
        <f t="shared" si="8"/>
        <v>11400</v>
      </c>
      <c r="F27" s="4">
        <v>7274.4</v>
      </c>
      <c r="G27" s="4">
        <v>7274.4</v>
      </c>
      <c r="H27" s="4">
        <f t="shared" si="7"/>
        <v>4125.6000000000004</v>
      </c>
    </row>
    <row r="28" spans="1:8" x14ac:dyDescent="0.2">
      <c r="A28" s="6"/>
      <c r="B28" s="9" t="s">
        <v>2</v>
      </c>
      <c r="C28" s="4">
        <v>20000</v>
      </c>
      <c r="D28" s="4">
        <v>0</v>
      </c>
      <c r="E28" s="4">
        <f t="shared" si="8"/>
        <v>20000</v>
      </c>
      <c r="F28" s="4">
        <v>13220.43</v>
      </c>
      <c r="G28" s="4">
        <v>13220.43</v>
      </c>
      <c r="H28" s="4">
        <f t="shared" si="7"/>
        <v>6779.57</v>
      </c>
    </row>
    <row r="29" spans="1:8" x14ac:dyDescent="0.2">
      <c r="A29" s="6"/>
      <c r="B29" s="9" t="s">
        <v>3</v>
      </c>
      <c r="C29" s="4">
        <v>69617.8</v>
      </c>
      <c r="D29" s="4">
        <v>279386.61</v>
      </c>
      <c r="E29" s="4">
        <f t="shared" si="8"/>
        <v>349004.41</v>
      </c>
      <c r="F29" s="4">
        <v>126224.23</v>
      </c>
      <c r="G29" s="4">
        <v>120424.23</v>
      </c>
      <c r="H29" s="4">
        <f t="shared" si="7"/>
        <v>222780.18</v>
      </c>
    </row>
    <row r="30" spans="1:8" x14ac:dyDescent="0.2">
      <c r="A30" s="6"/>
      <c r="B30" s="9" t="s">
        <v>29</v>
      </c>
      <c r="C30" s="4">
        <v>8000</v>
      </c>
      <c r="D30" s="4">
        <v>-2000</v>
      </c>
      <c r="E30" s="4">
        <f t="shared" si="8"/>
        <v>6000</v>
      </c>
      <c r="F30" s="4">
        <v>2794</v>
      </c>
      <c r="G30" s="4">
        <v>2794</v>
      </c>
      <c r="H30" s="4">
        <f t="shared" si="7"/>
        <v>3206</v>
      </c>
    </row>
    <row r="31" spans="1:8" x14ac:dyDescent="0.2">
      <c r="A31" s="6"/>
      <c r="B31" s="9" t="s">
        <v>18</v>
      </c>
      <c r="C31" s="4">
        <v>25000</v>
      </c>
      <c r="D31" s="4">
        <v>0</v>
      </c>
      <c r="E31" s="4">
        <f t="shared" si="8"/>
        <v>25000</v>
      </c>
      <c r="F31" s="4">
        <v>8342.4</v>
      </c>
      <c r="G31" s="4">
        <v>8342.4</v>
      </c>
      <c r="H31" s="4">
        <f t="shared" si="7"/>
        <v>16657.599999999999</v>
      </c>
    </row>
    <row r="32" spans="1:8" x14ac:dyDescent="0.2">
      <c r="A32" s="8" t="s">
        <v>19</v>
      </c>
      <c r="B32" s="10"/>
      <c r="C32" s="13">
        <v>0</v>
      </c>
      <c r="D32" s="13">
        <v>26981.95</v>
      </c>
      <c r="E32" s="13">
        <f t="shared" ref="E32:H32" si="9">SUM(E33:E36)</f>
        <v>0</v>
      </c>
      <c r="F32" s="13">
        <v>9547</v>
      </c>
      <c r="G32" s="13">
        <v>9547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1882977.13</v>
      </c>
      <c r="D37" s="14">
        <f t="shared" si="12"/>
        <v>1238882.51</v>
      </c>
      <c r="E37" s="14">
        <f t="shared" si="12"/>
        <v>3535110.1</v>
      </c>
      <c r="F37" s="14">
        <f t="shared" si="12"/>
        <v>2123957.9500000002</v>
      </c>
      <c r="G37" s="14">
        <f t="shared" si="12"/>
        <v>2118157.9500000002</v>
      </c>
      <c r="H37" s="14">
        <f t="shared" si="12"/>
        <v>1241013.05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4" spans="1:8" x14ac:dyDescent="0.2">
      <c r="C44" s="1">
        <v>26981.95</v>
      </c>
      <c r="D44" s="1">
        <v>136248.32000000001</v>
      </c>
      <c r="F44" s="1">
        <v>111737.43</v>
      </c>
      <c r="G44" s="1">
        <v>111737.43</v>
      </c>
    </row>
    <row r="55" spans="3:7" x14ac:dyDescent="0.2">
      <c r="C55" s="1">
        <v>0</v>
      </c>
      <c r="D55" s="1">
        <v>905444</v>
      </c>
      <c r="F55" s="1">
        <v>271095.07</v>
      </c>
      <c r="G55" s="1">
        <v>271095.07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2022-11-07T05:49:09Z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