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DISCIPLINA2104 CLT\"/>
    </mc:Choice>
  </mc:AlternateContent>
  <xr:revisionPtr revIDLastSave="0" documentId="13_ncr:1_{D4F72C20-5502-49EC-AEDE-5351F0077B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45" i="1" l="1"/>
  <c r="B41" i="1"/>
  <c r="G28" i="1"/>
  <c r="G54" i="1"/>
  <c r="C41" i="1"/>
  <c r="G37" i="1"/>
  <c r="G16" i="1"/>
  <c r="E65" i="1"/>
  <c r="G59" i="1"/>
  <c r="D65" i="1"/>
  <c r="F65" i="1"/>
  <c r="G65" i="1" s="1"/>
  <c r="C65" i="1"/>
  <c r="F41" i="1"/>
  <c r="D41" i="1"/>
  <c r="E41" i="1"/>
  <c r="B65" i="1"/>
  <c r="G41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<sst xmlns="http://schemas.openxmlformats.org/spreadsheetml/2006/main" count="75" uniqueCount="75">
  <si>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</si>
  <si>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</si>
  <si>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</si>
  <si>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</si>
  <si>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</si>
  <si>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</si>
  <si>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</si>
  <si>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</si>
  <si>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</si>
  <si>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</si>
  <si>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</si>
  <si>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</si>
  <si>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</si>
  <si>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</si>
  <si>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</si>
  <si>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</si>
  <si>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</si>
  <si>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</si>
  <si>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</si>
  <si>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</si>
  <si>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</si>
  <si>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</si>
  <si>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</si>
  <si>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</si>
  <si>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</si>
  <si>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</si>
  <si>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</si>
  <si>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</si>
  <si>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</si>
  <si>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</si>
  <si>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</si>
  <si>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</si>
  <si>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</si>
  <si>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</si>
  <si>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</si>
  <si>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</si>
  <si>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</si>
  <si>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</si>
  <si>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</si>
  <si>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</si>
  <si>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</si>
  <si>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</si>
  <si>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</si>
  <si>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</si>
  <si>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</si>
  <si>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</si>
  <si>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</si>
  <si>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</si>
  <si>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</si>
  <si>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</si>
  <si>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</si>
  <si>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</si>
  <si>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</si>
  <si>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</si>
  <si>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</si>
  <si>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</si>
  <si>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</si>
  <si>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</si>
  <si>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</si>
  <si>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</si>
  <si>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</si>
  <si>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</si>
  <si>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</si>
  <si>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</si>
  <si>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</si>
  <si>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</si>
  <si>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</si>
  <si>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</si>
  <si>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</si>
  <si>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</si>
  <si>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</si>
  <si>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</si>
  <si>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</si>
  <si>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Casa de la Cultura Fray Nicolás P. Navarrete del Municipio de Santiago Maravatío, Guanajuato.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</si>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</sst>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topLeftCell="A16" zoomScale="90" zoomScaleNormal="90" workbookViewId="0">
      <selection activeCell="G35" sqref="G35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3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3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3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3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3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28.8" x14ac:dyDescent="0.3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3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26">
        <v>30000</v>
      </c>
      <c r="C15" s="26">
        <v>0</v>
      </c>
      <c r="D15" s="19">
        <f t="shared" si="0"/>
        <v>30000</v>
      </c>
      <c r="E15" s="26">
        <v>10062</v>
      </c>
      <c r="F15" s="26">
        <v>10062</v>
      </c>
      <c r="G15" s="19">
        <f t="shared" si="1"/>
        <v>-19938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3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3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3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3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3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3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3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3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3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3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3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3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3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3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26">
        <v>1683764.01</v>
      </c>
      <c r="C34" s="26">
        <v>-11050.01</v>
      </c>
      <c r="D34" s="19">
        <f>B34+C34</f>
        <v>1672714</v>
      </c>
      <c r="E34" s="26">
        <v>1683763.8</v>
      </c>
      <c r="F34" s="26">
        <v>1683763.8</v>
      </c>
      <c r="G34" s="19">
        <f t="shared" si="1"/>
        <v>-0.2099999999627471</v>
      </c>
      <c r="H34" s="1"/>
    </row>
    <row r="35" spans="1:8" x14ac:dyDescent="0.3">
      <c r="A35" s="8" t="s">
        <v>38</v>
      </c>
      <c r="B35" s="19">
        <f>B36</f>
        <v>174652</v>
      </c>
      <c r="C35" s="19">
        <f>C36</f>
        <v>348</v>
      </c>
      <c r="D35" s="19">
        <f>B35+C35</f>
        <v>175000</v>
      </c>
      <c r="E35" s="19">
        <f>E36</f>
        <v>175000</v>
      </c>
      <c r="F35" s="19">
        <f>F36</f>
        <v>175000</v>
      </c>
      <c r="G35" s="19">
        <f t="shared" si="1"/>
        <v>348</v>
      </c>
      <c r="H35" s="1"/>
    </row>
    <row r="36" spans="1:8" x14ac:dyDescent="0.3">
      <c r="A36" s="12" t="s">
        <v>39</v>
      </c>
      <c r="B36" s="26">
        <v>174652</v>
      </c>
      <c r="C36" s="26">
        <v>348</v>
      </c>
      <c r="D36" s="19">
        <f>B36+C36</f>
        <v>175000</v>
      </c>
      <c r="E36" s="26">
        <v>175000</v>
      </c>
      <c r="F36" s="26">
        <v>175000</v>
      </c>
      <c r="G36" s="19">
        <f t="shared" si="1"/>
        <v>348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3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1888416.01</v>
      </c>
      <c r="C41" s="20">
        <f t="shared" ref="C41:G41" si="7">C9+C10+C11+C12+C13+C14+C15+C16+C28++C34+C35+C37</f>
        <v>-10702.01</v>
      </c>
      <c r="D41" s="20">
        <f t="shared" si="7"/>
        <v>1877714</v>
      </c>
      <c r="E41" s="20">
        <f t="shared" si="7"/>
        <v>1868825.8</v>
      </c>
      <c r="F41" s="20">
        <f t="shared" si="7"/>
        <v>1868825.8</v>
      </c>
      <c r="G41" s="20">
        <f t="shared" si="7"/>
        <v>-19590.209999999963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3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3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3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3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28.8" x14ac:dyDescent="0.3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3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3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3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3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3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26">
        <v>0</v>
      </c>
      <c r="C60" s="26">
        <v>0</v>
      </c>
      <c r="D60" s="19">
        <f t="shared" ref="D60:D63" si="15">B60+C60</f>
        <v>0</v>
      </c>
      <c r="E60" s="26">
        <v>0</v>
      </c>
      <c r="F60" s="26">
        <v>0</v>
      </c>
      <c r="G60" s="19">
        <f t="shared" si="11"/>
        <v>0</v>
      </c>
    </row>
    <row r="61" spans="1:7" x14ac:dyDescent="0.3">
      <c r="A61" s="13" t="s">
        <v>62</v>
      </c>
      <c r="B61" s="26">
        <v>0</v>
      </c>
      <c r="C61" s="26">
        <v>0</v>
      </c>
      <c r="D61" s="19">
        <f t="shared" si="15"/>
        <v>0</v>
      </c>
      <c r="E61" s="26">
        <v>0</v>
      </c>
      <c r="F61" s="26">
        <v>0</v>
      </c>
      <c r="G61" s="19">
        <f t="shared" si="11"/>
        <v>0</v>
      </c>
    </row>
    <row r="62" spans="1:7" x14ac:dyDescent="0.3">
      <c r="A62" s="8" t="s">
        <v>63</v>
      </c>
      <c r="B62" s="26">
        <v>0</v>
      </c>
      <c r="C62" s="26">
        <v>0</v>
      </c>
      <c r="D62" s="19">
        <f t="shared" si="15"/>
        <v>0</v>
      </c>
      <c r="E62" s="26">
        <v>0</v>
      </c>
      <c r="F62" s="26">
        <v>0</v>
      </c>
      <c r="G62" s="19">
        <f t="shared" si="11"/>
        <v>0</v>
      </c>
    </row>
    <row r="63" spans="1:7" x14ac:dyDescent="0.3">
      <c r="A63" s="8" t="s">
        <v>64</v>
      </c>
      <c r="B63" s="26">
        <v>0</v>
      </c>
      <c r="C63" s="26">
        <v>0</v>
      </c>
      <c r="D63" s="19">
        <f t="shared" si="15"/>
        <v>0</v>
      </c>
      <c r="E63" s="26">
        <v>0</v>
      </c>
      <c r="F63" s="19"/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1888416.01</v>
      </c>
      <c r="C70" s="20">
        <f t="shared" ref="C70:G70" si="19">C41+C65+C67</f>
        <v>-10702.01</v>
      </c>
      <c r="D70" s="20">
        <f t="shared" si="19"/>
        <v>1877714</v>
      </c>
      <c r="E70" s="20">
        <f t="shared" si="19"/>
        <v>1868825.8</v>
      </c>
      <c r="F70" s="20">
        <f t="shared" si="19"/>
        <v>1868825.8</v>
      </c>
      <c r="G70" s="20">
        <f t="shared" si="19"/>
        <v>-19590.209999999963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 DIF MARAVATIO</cp:lastModifiedBy>
  <cp:lastPrinted>2018-12-04T17:58:02Z</cp:lastPrinted>
  <dcterms:created xsi:type="dcterms:W3CDTF">2018-11-21T17:49:47Z</dcterms:created>
  <dcterms:modified xsi:type="dcterms:W3CDTF">2022-01-23T18:29:40Z</dcterms:modified>
</cp:coreProperties>
</file>