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 DIF MARAVATIO\Desktop\CASA DE LA CULTURA CUENTA NUEVA\"/>
    </mc:Choice>
  </mc:AlternateContent>
  <xr:revisionPtr revIDLastSave="0" documentId="8_{0E7BCD9C-B379-4F82-9D6A-C8B1540FCA54}" xr6:coauthVersionLast="47" xr6:coauthVersionMax="47" xr10:uidLastSave="{00000000-0000-0000-0000-000000000000}"/>
  <bookViews>
    <workbookView xWindow="2124" yWindow="2124" windowWidth="17280" windowHeight="888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D61" i="3" s="1"/>
  <c r="C22" i="3"/>
  <c r="C61" i="3" l="1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<sst xmlns="http://schemas.openxmlformats.org/spreadsheetml/2006/main" count="73" uniqueCount="57">
  <si>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</si>
  <si>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</si>
  <si>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</si>
  <si>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</si>
  <si>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</si>
  <si>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</si>
  <si>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</si>
  <si>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</si>
  <si>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</si>
  <si>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</si>
  <si>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</si>
  <si>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</si>
  <si>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</si>
  <si>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</si>
  <si>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</si>
  <si>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</si>
  <si>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</si>
  <si>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</si>
  <si>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</si>
  <si>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</si>
  <si>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</si>
  <si>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</si>
  <si>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</si>
  <si>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</si>
  <si>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</si>
  <si>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</si>
  <si>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</si>
  <si>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</si>
  <si>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</si>
  <si>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</si>
  <si>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</si>
  <si>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</si>
  <si>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</si>
  <si>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</si>
  <si>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</si>
  <si>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</si>
  <si>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</si>
  <si>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</si>
  <si>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</si>
  <si>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</si>
  <si>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</si>
  <si>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</si>
  <si>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</si>
  <si>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</si>
  <si>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</si>
  <si>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</si>
  <si>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</si>
  <si>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</si>
  <si>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</si>
  <si>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</si>
  <si>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</si>
  <si>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</si>
  <si>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</si>
  <si>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</si>
  <si>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</si>
  <si>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</si>
  <si>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Casa de la Cultura Fray Nicolás P. Navarrete del Municipio de Santiago Maravatío, Guanajuato.
ESTADO DE ACTIVIDADES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</si>
</sst>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0.199999999999999" x14ac:dyDescent="0.2"/>
  <cols>
    <col min="1" max="1" width="1.85546875" style="7" customWidth="1"/>
    <col min="2" max="2" width="85.85546875" style="1" customWidth="1"/>
    <col min="3" max="4" width="25.85546875" style="1" customWidth="1"/>
    <col min="5" max="16384" width="12" style="1"/>
  </cols>
  <sheetData>
    <row r="1" spans="1:5" ht="39.9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10062</v>
      </c>
      <c r="D4" s="28">
        <f>SUM(D5:D11)</f>
        <v>9420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10062</v>
      </c>
      <c r="D11" s="30">
        <v>9420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1858763.8</v>
      </c>
      <c r="D12" s="28">
        <f>SUM(D13:D14)</f>
        <v>2996146.8200000003</v>
      </c>
      <c r="E12" s="31" t="s">
        <v>55</v>
      </c>
    </row>
    <row r="13" spans="1:5" ht="20.399999999999999" x14ac:dyDescent="0.2">
      <c r="A13" s="19"/>
      <c r="B13" s="26" t="s">
        <v>51</v>
      </c>
      <c r="C13" s="29">
        <v>175000</v>
      </c>
      <c r="D13" s="30">
        <v>1399321.7</v>
      </c>
      <c r="E13" s="31">
        <v>4210</v>
      </c>
    </row>
    <row r="14" spans="1:5" x14ac:dyDescent="0.2">
      <c r="A14" s="19"/>
      <c r="B14" s="20" t="s">
        <v>52</v>
      </c>
      <c r="C14" s="29">
        <v>1683763.8</v>
      </c>
      <c r="D14" s="30">
        <v>1596825.12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1868825.8</v>
      </c>
      <c r="D22" s="3">
        <f>SUM(D4+D12+D15)</f>
        <v>3005566.8200000003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2051519.75</v>
      </c>
      <c r="D25" s="28">
        <f>SUM(D26:D28)</f>
        <v>1682999.56</v>
      </c>
      <c r="E25" s="31" t="s">
        <v>55</v>
      </c>
    </row>
    <row r="26" spans="1:5" x14ac:dyDescent="0.2">
      <c r="A26" s="19"/>
      <c r="B26" s="20" t="s">
        <v>37</v>
      </c>
      <c r="C26" s="29">
        <v>1379988.71</v>
      </c>
      <c r="D26" s="30">
        <v>1394869.67</v>
      </c>
      <c r="E26" s="31">
        <v>5110</v>
      </c>
    </row>
    <row r="27" spans="1:5" x14ac:dyDescent="0.2">
      <c r="A27" s="19"/>
      <c r="B27" s="20" t="s">
        <v>16</v>
      </c>
      <c r="C27" s="29">
        <v>151517.82</v>
      </c>
      <c r="D27" s="30">
        <v>88843.83</v>
      </c>
      <c r="E27" s="31">
        <v>5120</v>
      </c>
    </row>
    <row r="28" spans="1:5" x14ac:dyDescent="0.2">
      <c r="A28" s="19"/>
      <c r="B28" s="20" t="s">
        <v>17</v>
      </c>
      <c r="C28" s="29">
        <v>520013.22</v>
      </c>
      <c r="D28" s="30">
        <v>199286.06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34557.949999999997</v>
      </c>
      <c r="D49" s="28">
        <f>SUM(D50:D55)</f>
        <v>28432.29</v>
      </c>
      <c r="E49" s="31" t="s">
        <v>55</v>
      </c>
    </row>
    <row r="50" spans="1:9" x14ac:dyDescent="0.2">
      <c r="A50" s="19"/>
      <c r="B50" s="20" t="s">
        <v>31</v>
      </c>
      <c r="C50" s="29">
        <v>34557.949999999997</v>
      </c>
      <c r="D50" s="30">
        <v>28432.29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2086077.7</v>
      </c>
      <c r="D59" s="3">
        <f>SUM(D56+D49+D43+D39+D29+D25)</f>
        <v>1711431.85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-217251.89999999991</v>
      </c>
      <c r="D61" s="28">
        <f>D22-D59</f>
        <v>1294134.9700000002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 DIF MARAVATIO</cp:lastModifiedBy>
  <cp:lastPrinted>2018-03-04T05:17:13Z</cp:lastPrinted>
  <dcterms:created xsi:type="dcterms:W3CDTF">2012-12-11T20:29:16Z</dcterms:created>
  <dcterms:modified xsi:type="dcterms:W3CDTF">2022-01-23T02:12:03Z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