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CASA CULTURA 1ER INFORM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<sst xmlns="http://schemas.openxmlformats.org/spreadsheetml/2006/main" count="62" uniqueCount="61">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</sst>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6" zoomScaleNormal="100" zoomScaleSheetLayoutView="100" workbookViewId="0">
      <selection activeCell="B53" sqref="B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186458.52</v>
      </c>
      <c r="C5" s="10">
        <v>53289.440000000002</v>
      </c>
      <c r="D5" s="9" t="s">
        <v>36</v>
      </c>
      <c r="E5" s="10">
        <v>122423.05</v>
      </c>
      <c r="F5" s="11">
        <v>122276.81</v>
      </c>
    </row>
    <row r="6" spans="1:6" x14ac:dyDescent="0.2">
      <c r="A6" s="9" t="s">
        <v>23</v>
      </c>
      <c r="B6" s="10">
        <v>176435.11</v>
      </c>
      <c r="C6" s="10">
        <v>171434.21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362893.63</v>
      </c>
      <c r="C13" s="13">
        <f>SUM(C5:C11)</f>
        <v>224723.65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122423.05</v>
      </c>
      <c r="F14" s="18">
        <f>SUM(F5:F12)</f>
        <v>122276.81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905008.32</v>
      </c>
      <c r="C18" s="10">
        <v>905008.32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485908.98</v>
      </c>
      <c r="C19" s="10">
        <v>485908.98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26050</v>
      </c>
      <c r="C20" s="10">
        <v>26050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-240629.14</v>
      </c>
      <c r="C21" s="10">
        <v>-240629.14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1176338.1599999997</v>
      </c>
      <c r="C26" s="13">
        <f>SUM(C16:C24)</f>
        <v>1176338.1599999997</v>
      </c>
      <c r="D26" s="19" t="s">
        <v>50</v>
      </c>
      <c r="E26" s="13">
        <f>SUM(E24+E14)</f>
        <v>122423.05</v>
      </c>
      <c r="F26" s="18">
        <f>SUM(F14+F24)</f>
        <v>122276.81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1539231.7899999996</v>
      </c>
      <c r="C28" s="13">
        <f>C13+C26</f>
        <v>1401061.8099999996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97388.2</v>
      </c>
      <c r="F30" s="18">
        <f>SUM(F31:F33)</f>
        <v>97388.2</v>
      </c>
    </row>
    <row r="31" spans="1:6" x14ac:dyDescent="0.2">
      <c r="A31" s="23"/>
      <c r="B31" s="21"/>
      <c r="C31" s="22"/>
      <c r="D31" s="9" t="s">
        <v>2</v>
      </c>
      <c r="E31" s="10">
        <v>97388.2</v>
      </c>
      <c r="F31" s="11">
        <v>97388.2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1319420.54</v>
      </c>
      <c r="F35" s="18">
        <f>SUM(F36:F40)</f>
        <v>1181396.8</v>
      </c>
    </row>
    <row r="36" spans="1:6" x14ac:dyDescent="0.2">
      <c r="A36" s="23"/>
      <c r="B36" s="21"/>
      <c r="C36" s="22"/>
      <c r="D36" s="9" t="s">
        <v>46</v>
      </c>
      <c r="E36" s="10">
        <v>138023.74</v>
      </c>
      <c r="F36" s="11">
        <v>-217251.9</v>
      </c>
    </row>
    <row r="37" spans="1:6" x14ac:dyDescent="0.2">
      <c r="A37" s="23"/>
      <c r="B37" s="21"/>
      <c r="C37" s="22"/>
      <c r="D37" s="9" t="s">
        <v>14</v>
      </c>
      <c r="E37" s="10">
        <v>1181396.8</v>
      </c>
      <c r="F37" s="11">
        <v>1398648.7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1416808.74</v>
      </c>
      <c r="F46" s="18">
        <f>SUM(F42+F35+F30)</f>
        <v>1278785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1539231.79</v>
      </c>
      <c r="F48" s="13">
        <f>F46+F26</f>
        <v>1401061.81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2018-03-04T05:00:29Z</cp:lastPrinted>
  <dcterms:created xsi:type="dcterms:W3CDTF">2012-12-11T20:26:08Z</dcterms:created>
  <dcterms:modified xsi:type="dcterms:W3CDTF">2022-04-21T13:12:55Z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