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ocuments\2023 RESPALDO COMPUTADORA AZUL\CASA DE LA CULTURA 2023\CUENTA PUBLICA 2022 CASA CULTURA\CUENTA PUBLICA 2022 CASA CULTURA\INFORMACION CONTABLE\"/>
    </mc:Choice>
  </mc:AlternateContent>
  <xr:revisionPtr revIDLastSave="0" documentId="13_ncr:1_{0C29CB81-A251-423C-8EF4-0DDE49880E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<sst xmlns="http://schemas.openxmlformats.org/spreadsheetml/2006/main" count="58" uniqueCount="58">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</sst>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2" zoomScaleNormal="100" workbookViewId="0">
      <selection activeCell="B68" sqref="B68"/>
    </sheetView>
  </sheetViews>
  <sheetFormatPr baseColWidth="10" defaultColWidth="12" defaultRowHeight="10.199999999999999" x14ac:dyDescent="0.2"/>
  <cols>
    <col min="1" max="1" width="100.85546875" style="1" customWidth="1"/>
    <col min="2" max="2" width="25.85546875" style="1" customWidth="1"/>
    <col min="3" max="3" width="33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18621.05</v>
      </c>
      <c r="C4" s="14">
        <f>SUM(C5:C11)</f>
        <v>10062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18621.05</v>
      </c>
      <c r="C11" s="15">
        <v>10062</v>
      </c>
      <c r="D11" s="4">
        <v>4170</v>
      </c>
    </row>
    <row r="12" spans="1:4" ht="11.25" customHeight="1" x14ac:dyDescent="0.2">
      <c r="A12" s="8"/>
      <c r="B12" s="16"/>
      <c r="C12" s="16"/>
      <c r="D12" s="2"/>
    </row>
    <row r="13" spans="1:4" ht="30.6" x14ac:dyDescent="0.2">
      <c r="A13" s="7" t="s">
        <v>50</v>
      </c>
      <c r="B13" s="14">
        <f>SUM(B14:B15)</f>
        <v>2185774.2000000002</v>
      </c>
      <c r="C13" s="14">
        <f>SUM(C14:C15)</f>
        <v>1858763.8</v>
      </c>
      <c r="D13" s="2"/>
    </row>
    <row r="14" spans="1:4" ht="20.399999999999999" x14ac:dyDescent="0.2">
      <c r="A14" s="8" t="s">
        <v>51</v>
      </c>
      <c r="B14" s="15">
        <v>203000</v>
      </c>
      <c r="C14" s="15">
        <v>175000</v>
      </c>
      <c r="D14" s="4">
        <v>4210</v>
      </c>
    </row>
    <row r="15" spans="1:4" ht="11.25" customHeight="1" x14ac:dyDescent="0.2">
      <c r="A15" s="8" t="s">
        <v>52</v>
      </c>
      <c r="B15" s="15">
        <v>1982774.2</v>
      </c>
      <c r="C15" s="15">
        <v>1683763.8</v>
      </c>
      <c r="D15" s="4">
        <v>4220</v>
      </c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2204395.25</v>
      </c>
      <c r="C24" s="17">
        <f>SUM(C4+C13+C17)</f>
        <v>1868825.8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42</v>
      </c>
      <c r="B27" s="14">
        <f>SUM(B28:B30)</f>
        <v>2001730.3299999998</v>
      </c>
      <c r="C27" s="14">
        <f>SUM(C28:C30)</f>
        <v>2051519.75</v>
      </c>
      <c r="D27" s="2"/>
    </row>
    <row r="28" spans="1:5" ht="11.25" customHeight="1" x14ac:dyDescent="0.2">
      <c r="A28" s="8" t="s">
        <v>37</v>
      </c>
      <c r="B28" s="15">
        <v>1637566.65</v>
      </c>
      <c r="C28" s="15">
        <v>1379988.71</v>
      </c>
      <c r="D28" s="4">
        <v>5110</v>
      </c>
    </row>
    <row r="29" spans="1:5" ht="11.25" customHeight="1" x14ac:dyDescent="0.2">
      <c r="A29" s="8" t="s">
        <v>16</v>
      </c>
      <c r="B29" s="15">
        <v>116634.24000000001</v>
      </c>
      <c r="C29" s="15">
        <v>151517.82</v>
      </c>
      <c r="D29" s="4">
        <v>5120</v>
      </c>
    </row>
    <row r="30" spans="1:5" ht="11.25" customHeight="1" x14ac:dyDescent="0.2">
      <c r="A30" s="8" t="s">
        <v>17</v>
      </c>
      <c r="B30" s="15">
        <v>247529.44</v>
      </c>
      <c r="C30" s="15">
        <v>520013.22</v>
      </c>
      <c r="D30" s="4">
        <v>5130</v>
      </c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6"/>
      <c r="C54" s="16"/>
      <c r="D54" s="2"/>
    </row>
    <row r="55" spans="1:4" ht="11.25" customHeight="1" x14ac:dyDescent="0.2">
      <c r="A55" s="7" t="s">
        <v>44</v>
      </c>
      <c r="B55" s="14">
        <f>SUM(B56:B61)</f>
        <v>42514.13</v>
      </c>
      <c r="C55" s="14">
        <f>SUM(C56:C61)</f>
        <v>34557.949999999997</v>
      </c>
      <c r="D55" s="2"/>
    </row>
    <row r="56" spans="1:4" ht="11.25" customHeight="1" x14ac:dyDescent="0.2">
      <c r="A56" s="8" t="s">
        <v>31</v>
      </c>
      <c r="B56" s="15">
        <v>42514.13</v>
      </c>
      <c r="C56" s="15">
        <v>34557.949999999997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6"/>
      <c r="C62" s="16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2044244.4599999997</v>
      </c>
      <c r="C66" s="17">
        <f>C63+C55+C48+C43+C32+C27</f>
        <v>2086077.7</v>
      </c>
      <c r="D66" s="2"/>
      <c r="E66" s="2"/>
    </row>
    <row r="67" spans="1:8" ht="11.25" customHeight="1" x14ac:dyDescent="0.2">
      <c r="A67" s="10"/>
      <c r="B67" s="16"/>
      <c r="C67" s="16"/>
      <c r="D67" s="2"/>
      <c r="E67" s="2"/>
    </row>
    <row r="68" spans="1:8" s="2" customFormat="1" x14ac:dyDescent="0.2">
      <c r="A68" s="6" t="s">
        <v>39</v>
      </c>
      <c r="B68" s="14">
        <f>B24-B66</f>
        <v>160150.79000000027</v>
      </c>
      <c r="C68" s="14">
        <f>C24-C66</f>
        <v>-217251.89999999991</v>
      </c>
      <c r="E68" s="1"/>
    </row>
    <row r="69" spans="1:8" s="2" customFormat="1" x14ac:dyDescent="0.2">
      <c r="A69" s="9"/>
      <c r="B69" s="16"/>
      <c r="C69" s="16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2023-01-21T19:21:17Z</cp:lastPrinted>
  <dcterms:created xsi:type="dcterms:W3CDTF">2012-12-11T20:29:16Z</dcterms:created>
  <dcterms:modified xsi:type="dcterms:W3CDTF">2023-09-25T00:27:39Z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