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DISCIPLINA FINANCIERA\"/>
    </mc:Choice>
  </mc:AlternateContent>
  <xr:revisionPtr revIDLastSave="0" documentId="13_ncr:1_{D479487E-C23F-49A4-8B28-03D36E41C0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<sst xmlns="http://schemas.openxmlformats.org/spreadsheetml/2006/main" count="124" uniqueCount="124">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</sst>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0" fillId="3" borderId="12" xfId="1" applyFont="1" applyFill="1" applyBorder="1" applyAlignment="1" applyProtection="1">
      <alignment horizontal="right" vertical="center"/>
      <protection locked="0"/>
    </xf>
    <xf numFmtId="43" fontId="3" fillId="3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B52" zoomScaleNormal="100" workbookViewId="0">
      <selection activeCell="H66" sqref="H66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x14ac:dyDescent="0.3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266203.31</v>
      </c>
      <c r="C9" s="32">
        <f>SUM(C10:C16)</f>
        <v>254145.49</v>
      </c>
      <c r="D9" s="20" t="s">
        <v>10</v>
      </c>
      <c r="E9" s="32">
        <f>SUM(E10:E18)</f>
        <v>121500.33</v>
      </c>
      <c r="F9" s="32">
        <f>SUM(F10:F18)</f>
        <v>133202.51</v>
      </c>
    </row>
    <row r="10" spans="1:6" x14ac:dyDescent="0.3">
      <c r="A10" s="14" t="s">
        <v>11</v>
      </c>
      <c r="B10" s="49"/>
      <c r="C10" s="49"/>
      <c r="D10" s="21" t="s">
        <v>12</v>
      </c>
      <c r="E10" s="35">
        <v>0.02</v>
      </c>
      <c r="F10" s="35">
        <v>0.02</v>
      </c>
    </row>
    <row r="11" spans="1:6" x14ac:dyDescent="0.3">
      <c r="A11" s="14" t="s">
        <v>13</v>
      </c>
      <c r="B11" s="50">
        <v>266203.31</v>
      </c>
      <c r="C11" s="50">
        <v>254145.49</v>
      </c>
      <c r="D11" s="21" t="s">
        <v>14</v>
      </c>
      <c r="E11" s="35">
        <v>3130</v>
      </c>
      <c r="F11" s="35">
        <v>3130</v>
      </c>
    </row>
    <row r="12" spans="1:6" x14ac:dyDescent="0.3">
      <c r="A12" s="14" t="s">
        <v>15</v>
      </c>
      <c r="B12" s="50">
        <v>0</v>
      </c>
      <c r="C12" s="50">
        <v>0</v>
      </c>
      <c r="D12" s="21" t="s">
        <v>16</v>
      </c>
      <c r="E12" s="32"/>
      <c r="F12" s="32"/>
    </row>
    <row r="13" spans="1:6" x14ac:dyDescent="0.3">
      <c r="A13" s="14" t="s">
        <v>17</v>
      </c>
      <c r="B13" s="49"/>
      <c r="C13" s="49"/>
      <c r="D13" s="21" t="s">
        <v>18</v>
      </c>
      <c r="E13" s="32"/>
      <c r="F13" s="32"/>
    </row>
    <row r="14" spans="1:6" x14ac:dyDescent="0.3">
      <c r="A14" s="14" t="s">
        <v>19</v>
      </c>
      <c r="B14" s="49"/>
      <c r="C14" s="49"/>
      <c r="D14" s="21" t="s">
        <v>20</v>
      </c>
      <c r="E14" s="32"/>
      <c r="F14" s="32"/>
    </row>
    <row r="15" spans="1:6" x14ac:dyDescent="0.3">
      <c r="A15" s="14" t="s">
        <v>21</v>
      </c>
      <c r="B15" s="49"/>
      <c r="C15" s="49"/>
      <c r="D15" s="21" t="s">
        <v>22</v>
      </c>
      <c r="E15" s="32"/>
      <c r="F15" s="32"/>
    </row>
    <row r="16" spans="1:6" x14ac:dyDescent="0.3">
      <c r="A16" s="14" t="s">
        <v>23</v>
      </c>
      <c r="B16" s="49"/>
      <c r="C16" s="49"/>
      <c r="D16" s="21" t="s">
        <v>24</v>
      </c>
      <c r="E16" s="35">
        <v>8307.51</v>
      </c>
      <c r="F16" s="35">
        <v>20009.689999999999</v>
      </c>
    </row>
    <row r="17" spans="1:6" x14ac:dyDescent="0.3">
      <c r="A17" s="13" t="s">
        <v>25</v>
      </c>
      <c r="B17" s="32">
        <f>SUM(B18:B24)</f>
        <v>176342.68000000002</v>
      </c>
      <c r="C17" s="32">
        <f>SUM(C18:C24)</f>
        <v>172470.78000000003</v>
      </c>
      <c r="D17" s="21" t="s">
        <v>26</v>
      </c>
      <c r="E17" s="32"/>
      <c r="F17" s="32"/>
    </row>
    <row r="18" spans="1:6" x14ac:dyDescent="0.3">
      <c r="A18" s="15" t="s">
        <v>27</v>
      </c>
      <c r="B18" s="49"/>
      <c r="C18" s="49"/>
      <c r="D18" s="21" t="s">
        <v>28</v>
      </c>
      <c r="E18" s="35">
        <v>110062.8</v>
      </c>
      <c r="F18" s="35">
        <v>110062.8</v>
      </c>
    </row>
    <row r="19" spans="1:6" x14ac:dyDescent="0.3">
      <c r="A19" s="15" t="s">
        <v>29</v>
      </c>
      <c r="B19" s="50">
        <v>-5170.68</v>
      </c>
      <c r="C19" s="50">
        <v>-4042.58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50">
        <v>169530.16</v>
      </c>
      <c r="C20" s="50">
        <v>169530.16</v>
      </c>
      <c r="D20" s="21" t="s">
        <v>32</v>
      </c>
      <c r="E20" s="35">
        <v>0</v>
      </c>
      <c r="F20" s="35">
        <v>0</v>
      </c>
    </row>
    <row r="21" spans="1:6" x14ac:dyDescent="0.3">
      <c r="A21" s="15" t="s">
        <v>33</v>
      </c>
      <c r="B21" s="49"/>
      <c r="C21" s="49"/>
      <c r="D21" s="21" t="s">
        <v>34</v>
      </c>
      <c r="E21" s="35">
        <v>0</v>
      </c>
      <c r="F21" s="35">
        <v>0</v>
      </c>
    </row>
    <row r="22" spans="1:6" x14ac:dyDescent="0.3">
      <c r="A22" s="15" t="s">
        <v>35</v>
      </c>
      <c r="B22" s="50">
        <v>5000</v>
      </c>
      <c r="C22" s="50">
        <v>0</v>
      </c>
      <c r="D22" s="21" t="s">
        <v>36</v>
      </c>
      <c r="E22" s="35">
        <v>0</v>
      </c>
      <c r="F22" s="35">
        <v>0</v>
      </c>
    </row>
    <row r="23" spans="1:6" x14ac:dyDescent="0.3">
      <c r="A23" s="15" t="s">
        <v>37</v>
      </c>
      <c r="B23" s="49"/>
      <c r="C23" s="49"/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50">
        <v>6983.2</v>
      </c>
      <c r="C24" s="50">
        <v>6983.2</v>
      </c>
      <c r="D24" s="21" t="s">
        <v>40</v>
      </c>
      <c r="E24" s="35">
        <v>0</v>
      </c>
      <c r="F24" s="35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3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3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3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3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3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3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3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3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3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3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3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3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3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3">
      <c r="A46" s="11"/>
      <c r="B46" s="33"/>
      <c r="C46" s="33"/>
      <c r="D46" s="22"/>
      <c r="E46" s="33"/>
      <c r="F46" s="33"/>
    </row>
    <row r="47" spans="1:6" x14ac:dyDescent="0.3">
      <c r="A47" s="16" t="s">
        <v>83</v>
      </c>
      <c r="B47" s="34">
        <f>B9+B17+B25+B31+B37+B38+B41</f>
        <v>442545.99</v>
      </c>
      <c r="C47" s="34">
        <f>C9+C17+C25+C31+C37+C38+C41</f>
        <v>426616.27</v>
      </c>
      <c r="D47" s="23" t="s">
        <v>84</v>
      </c>
      <c r="E47" s="34">
        <f>E9+E19+E23+E26+E27+E31+E38+E42</f>
        <v>121500.33</v>
      </c>
      <c r="F47" s="34">
        <f>F9+F19+F23+F26+F27+F31+F38+F42</f>
        <v>133202.51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3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3">
      <c r="A52" s="13" t="s">
        <v>91</v>
      </c>
      <c r="B52" s="35">
        <v>903650.22</v>
      </c>
      <c r="C52" s="35">
        <v>903650.22</v>
      </c>
      <c r="D52" s="20" t="s">
        <v>92</v>
      </c>
      <c r="E52" s="35">
        <v>0</v>
      </c>
      <c r="F52" s="35">
        <v>0</v>
      </c>
    </row>
    <row r="53" spans="1:6" x14ac:dyDescent="0.3">
      <c r="A53" s="13" t="s">
        <v>93</v>
      </c>
      <c r="B53" s="35">
        <v>517606.98</v>
      </c>
      <c r="C53" s="35">
        <v>497606.98</v>
      </c>
      <c r="D53" s="20" t="s">
        <v>94</v>
      </c>
      <c r="E53" s="35">
        <v>0</v>
      </c>
      <c r="F53" s="35">
        <v>0</v>
      </c>
    </row>
    <row r="54" spans="1:6" x14ac:dyDescent="0.3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3">
      <c r="A55" s="13" t="s">
        <v>97</v>
      </c>
      <c r="B55" s="35">
        <v>-283143.27</v>
      </c>
      <c r="C55" s="35">
        <v>-283143.27</v>
      </c>
      <c r="D55" s="24" t="s">
        <v>98</v>
      </c>
      <c r="E55" s="35">
        <v>0</v>
      </c>
      <c r="F55" s="35">
        <v>0</v>
      </c>
    </row>
    <row r="56" spans="1:6" x14ac:dyDescent="0.3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3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121500.33</v>
      </c>
      <c r="F59" s="34">
        <f>F47+F57</f>
        <v>133202.51</v>
      </c>
    </row>
    <row r="60" spans="1:6" x14ac:dyDescent="0.3">
      <c r="A60" s="16" t="s">
        <v>104</v>
      </c>
      <c r="B60" s="34">
        <f>SUM(B50:B58)</f>
        <v>1164163.93</v>
      </c>
      <c r="C60" s="34">
        <f>SUM(C50:C58)</f>
        <v>1144163.93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1606709.92</v>
      </c>
      <c r="C62" s="34">
        <f>SUM(C47+C60)</f>
        <v>1570780.2</v>
      </c>
      <c r="D62" s="22"/>
      <c r="E62" s="33"/>
      <c r="F62" s="33"/>
    </row>
    <row r="63" spans="1:6" x14ac:dyDescent="0.3">
      <c r="A63" s="11"/>
      <c r="B63" s="30"/>
      <c r="C63" s="30"/>
      <c r="D63" s="26" t="s">
        <v>107</v>
      </c>
      <c r="E63" s="32">
        <f>SUM(E64:E66)</f>
        <v>97388.2</v>
      </c>
      <c r="F63" s="32">
        <f>SUM(F64:F66)</f>
        <v>97388.2</v>
      </c>
    </row>
    <row r="64" spans="1:6" x14ac:dyDescent="0.3">
      <c r="A64" s="11"/>
      <c r="B64" s="30"/>
      <c r="C64" s="30"/>
      <c r="D64" s="27" t="s">
        <v>108</v>
      </c>
      <c r="E64" s="35">
        <v>97388.2</v>
      </c>
      <c r="F64" s="35">
        <v>97388.2</v>
      </c>
    </row>
    <row r="65" spans="1:6" x14ac:dyDescent="0.3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3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3">
      <c r="A67" s="11"/>
      <c r="B67" s="30"/>
      <c r="C67" s="30"/>
      <c r="D67" s="22"/>
      <c r="E67" s="33"/>
      <c r="F67" s="33"/>
    </row>
    <row r="68" spans="1:6" x14ac:dyDescent="0.3">
      <c r="A68" s="11"/>
      <c r="B68" s="30"/>
      <c r="C68" s="30"/>
      <c r="D68" s="26" t="s">
        <v>111</v>
      </c>
      <c r="E68" s="32">
        <f>SUM(E69:E73)</f>
        <v>1387821.39</v>
      </c>
      <c r="F68" s="32">
        <f>SUM(F69:F73)</f>
        <v>1340189.49</v>
      </c>
    </row>
    <row r="69" spans="1:6" x14ac:dyDescent="0.3">
      <c r="A69" s="17"/>
      <c r="B69" s="30"/>
      <c r="C69" s="30"/>
      <c r="D69" s="27" t="s">
        <v>112</v>
      </c>
      <c r="E69" s="35">
        <v>47631.9</v>
      </c>
      <c r="F69" s="35">
        <v>160150.79</v>
      </c>
    </row>
    <row r="70" spans="1:6" x14ac:dyDescent="0.3">
      <c r="A70" s="17"/>
      <c r="B70" s="30"/>
      <c r="C70" s="30"/>
      <c r="D70" s="27" t="s">
        <v>113</v>
      </c>
      <c r="E70" s="35">
        <v>1340189.49</v>
      </c>
      <c r="F70" s="35">
        <v>1180038.7</v>
      </c>
    </row>
    <row r="71" spans="1:6" x14ac:dyDescent="0.3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3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3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3">
      <c r="A74" s="17"/>
      <c r="B74" s="30"/>
      <c r="C74" s="30"/>
      <c r="D74" s="22"/>
      <c r="E74" s="33"/>
      <c r="F74" s="33"/>
    </row>
    <row r="75" spans="1:6" x14ac:dyDescent="0.3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3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3">
      <c r="A78" s="17"/>
      <c r="B78" s="30"/>
      <c r="C78" s="30"/>
      <c r="D78" s="22"/>
      <c r="E78" s="33"/>
      <c r="F78" s="33"/>
    </row>
    <row r="79" spans="1:6" x14ac:dyDescent="0.3">
      <c r="A79" s="17"/>
      <c r="B79" s="30"/>
      <c r="C79" s="30"/>
      <c r="D79" s="23" t="s">
        <v>120</v>
      </c>
      <c r="E79" s="34">
        <f>E63+E68+E75</f>
        <v>1485209.5899999999</v>
      </c>
      <c r="F79" s="34">
        <f>F63+F68+F75</f>
        <v>1437577.69</v>
      </c>
    </row>
    <row r="80" spans="1:6" x14ac:dyDescent="0.3">
      <c r="A80" s="17"/>
      <c r="B80" s="30"/>
      <c r="C80" s="30"/>
      <c r="D80" s="22"/>
      <c r="E80" s="33"/>
      <c r="F80" s="33"/>
    </row>
    <row r="81" spans="1:6" x14ac:dyDescent="0.3">
      <c r="A81" s="17"/>
      <c r="B81" s="30"/>
      <c r="C81" s="30"/>
      <c r="D81" s="23" t="s">
        <v>121</v>
      </c>
      <c r="E81" s="34">
        <f>E59+E79</f>
        <v>1606709.92</v>
      </c>
      <c r="F81" s="34">
        <f>F59+F79</f>
        <v>1570780.2</v>
      </c>
    </row>
    <row r="82" spans="1:6" x14ac:dyDescent="0.3">
      <c r="A82" s="18"/>
      <c r="B82" s="31"/>
      <c r="C82" s="31"/>
      <c r="D82" s="29"/>
      <c r="E82" s="29"/>
      <c r="F82" s="29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2018-11-20T17:29:30Z</dcterms:created>
  <dcterms:modified xsi:type="dcterms:W3CDTF">2023-04-28T19:26:05Z</dcterms:modified>
</cp:coreProperties>
</file>