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 CASA CULTURA 2023\INFORMACION CONTABLE\"/>
    </mc:Choice>
  </mc:AlternateContent>
  <xr:revisionPtr revIDLastSave="0" documentId="8_{9D6B29AB-4802-4761-8CD7-2A742B38391D}" xr6:coauthVersionLast="47" xr6:coauthVersionMax="47" xr10:uidLastSave="{00000000-0000-0000-0000-000000000000}"/>
  <bookViews>
    <workbookView xWindow="5736" yWindow="3360" windowWidth="17280" windowHeight="888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3" l="1"/>
  <c r="C55" i="3"/>
  <c r="C54" i="3" s="1"/>
  <c r="B55" i="3"/>
  <c r="C49" i="3" l="1"/>
  <c r="B49" i="3"/>
  <c r="B48" i="3" s="1"/>
  <c r="C48" i="3"/>
  <c r="C59" i="3" l="1"/>
  <c r="B59" i="3"/>
  <c r="C41" i="3" l="1"/>
  <c r="B41" i="3"/>
  <c r="C36" i="3"/>
  <c r="B36" i="3"/>
  <c r="B45" i="3" s="1"/>
  <c r="C16" i="3"/>
  <c r="B16" i="3"/>
  <c r="C4" i="3"/>
  <c r="B4" i="3"/>
  <c r="B33" i="3" l="1"/>
  <c r="B61" i="3" s="1"/>
  <c r="C33" i="3"/>
  <c r="C45" i="3"/>
  <c r="C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<sst xmlns="http://schemas.openxmlformats.org/spreadsheetml/2006/main" count="92" uniqueCount="58">
  <si>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</si>
  <si>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</si>
  <si>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</si>
  <si>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</si>
  <si>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</si>
  <si>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</si>
  <si>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</si>
  <si>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</si>
  <si>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</si>
  <si>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</si>
  <si>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</si>
  <si>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</si>
  <si>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</si>
  <si>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</si>
  <si>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</si>
  <si>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</si>
  <si>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</si>
  <si>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</si>
  <si>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</si>
  <si>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</si>
  <si>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</si>
  <si>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</si>
  <si>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</si>
  <si>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</si>
  <si>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</si>
  <si>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</si>
  <si>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</si>
  <si>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</si>
  <si>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</si>
  <si>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</si>
  <si>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</si>
  <si>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</si>
  <si>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</si>
  <si>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</si>
  <si>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</si>
  <si>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</si>
  <si>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</si>
  <si>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</si>
  <si>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</si>
  <si>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</si>
  <si>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</si>
  <si>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</si>
  <si>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</si>
  <si>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</si>
  <si>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</si>
  <si>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</si>
  <si>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</si>
  <si>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</si>
  <si>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</si>
  <si>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</si>
  <si>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</si>
  <si>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</si>
  <si>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</si>
  <si>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</si>
  <si>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</si>
  <si>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</si>
  <si>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</si>
  <si>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Casa de la Cultura Fray Nicolás P. Navarrete del Municipio de Santiago Maravatío, Guanajuato.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</si>
</sst>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459956.37</v>
      </c>
      <c r="C4" s="16">
        <f>SUM(C5:C14)</f>
        <v>2204395.25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3525</v>
      </c>
      <c r="C11" s="17">
        <v>18621.05</v>
      </c>
      <c r="D11" s="14">
        <v>700000</v>
      </c>
    </row>
    <row r="12" spans="1:22" ht="20.399999999999999" x14ac:dyDescent="0.2">
      <c r="A12" s="7" t="s">
        <v>40</v>
      </c>
      <c r="B12" s="17">
        <v>0</v>
      </c>
      <c r="C12" s="17">
        <v>203000</v>
      </c>
      <c r="D12" s="14">
        <v>800000</v>
      </c>
    </row>
    <row r="13" spans="1:22" ht="11.25" customHeight="1" x14ac:dyDescent="0.2">
      <c r="A13" s="7" t="s">
        <v>41</v>
      </c>
      <c r="B13" s="17">
        <v>456431.37</v>
      </c>
      <c r="C13" s="17">
        <v>1982774.2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412324.47</v>
      </c>
      <c r="C16" s="16">
        <f>SUM(C17:C32)</f>
        <v>2001730.3299999998</v>
      </c>
      <c r="D16" s="13" t="s">
        <v>38</v>
      </c>
    </row>
    <row r="17" spans="1:4" ht="11.25" customHeight="1" x14ac:dyDescent="0.2">
      <c r="A17" s="7" t="s">
        <v>8</v>
      </c>
      <c r="B17" s="17">
        <v>323846.17</v>
      </c>
      <c r="C17" s="17">
        <v>1637566.65</v>
      </c>
      <c r="D17" s="14">
        <v>1000</v>
      </c>
    </row>
    <row r="18" spans="1:4" ht="11.25" customHeight="1" x14ac:dyDescent="0.2">
      <c r="A18" s="7" t="s">
        <v>9</v>
      </c>
      <c r="B18" s="17">
        <v>36770.03</v>
      </c>
      <c r="C18" s="17">
        <v>116634.24000000001</v>
      </c>
      <c r="D18" s="14">
        <v>2000</v>
      </c>
    </row>
    <row r="19" spans="1:4" ht="11.25" customHeight="1" x14ac:dyDescent="0.2">
      <c r="A19" s="7" t="s">
        <v>10</v>
      </c>
      <c r="B19" s="17">
        <v>51708.27</v>
      </c>
      <c r="C19" s="17">
        <v>247529.44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47631.900000000023</v>
      </c>
      <c r="C33" s="16">
        <f>C4-C16</f>
        <v>202664.92000000016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20000</v>
      </c>
      <c r="C41" s="16">
        <f>SUM(C42:C44)</f>
        <v>11698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20000</v>
      </c>
      <c r="C43" s="17">
        <v>11698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-20000</v>
      </c>
      <c r="C45" s="16">
        <f>C36-C41</f>
        <v>-11698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9889.1299999999992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9889.1299999999992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15574.08</v>
      </c>
      <c r="C54" s="16">
        <f>SUM(C55+C58)</f>
        <v>0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15574.08</v>
      </c>
      <c r="C58" s="17">
        <v>0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-15574.08</v>
      </c>
      <c r="C59" s="16">
        <f>C48-C54</f>
        <v>9889.1299999999992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12057.820000000022</v>
      </c>
      <c r="C61" s="16">
        <f>C59+C45+C33</f>
        <v>200856.05000000016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254145.49</v>
      </c>
      <c r="C63" s="16">
        <v>53289.440000000002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266203.31</v>
      </c>
      <c r="C65" s="16">
        <v>254145.49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revision/>
  <cp:lastPrinted>2019-05-15T20:50:09Z</cp:lastPrinted>
  <dcterms:created xsi:type="dcterms:W3CDTF">2012-12-11T20:31:36Z</dcterms:created>
  <dcterms:modified xsi:type="dcterms:W3CDTF">2023-04-27T02:12:58Z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