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C33" i="3" s="1"/>
  <c r="B4" i="3"/>
  <c r="C61" i="3" l="1"/>
  <c r="B33" i="3"/>
  <c r="B45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<sst xmlns="http://schemas.openxmlformats.org/spreadsheetml/2006/main" count="92" uniqueCount="58">
  <si>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</si>
  <si>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</si>
  <si>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</si>
  <si>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</si>
  <si>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</si>
  <si>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</si>
  <si>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</si>
  <si>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</si>
  <si>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</si>
  <si>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</si>
  <si>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</si>
  <si>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</si>
  <si>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</si>
  <si>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</si>
  <si>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</si>
  <si>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</si>
  <si>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</si>
  <si>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</si>
  <si>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</si>
  <si>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</si>
  <si>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</si>
  <si>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</si>
  <si>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</si>
  <si>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</si>
  <si>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</si>
  <si>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</si>
  <si>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</si>
  <si>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</si>
  <si>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</si>
  <si>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</si>
  <si>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</si>
  <si>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</si>
  <si>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</si>
  <si>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</si>
  <si>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</si>
  <si>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</si>
  <si>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</si>
  <si>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</si>
  <si>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</si>
  <si>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</si>
  <si>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</si>
  <si>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</si>
  <si>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</si>
  <si>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</si>
  <si>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</si>
  <si>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</si>
  <si>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</si>
  <si>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</si>
  <si>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</si>
  <si>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</si>
  <si>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</si>
  <si>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</si>
  <si>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</si>
  <si>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</si>
  <si>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</si>
  <si>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</si>
  <si>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</si>
  <si>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Santiago Maravatío, Gto.
Estado de Flujos de Efectivo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</si>
</sst>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2020</v>
      </c>
      <c r="C2" s="3">
        <v>2019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6118162.3399999999</v>
      </c>
      <c r="C4" s="16">
        <f>SUM(C5:C14)</f>
        <v>5742845.3499999996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2819.64</v>
      </c>
      <c r="C9" s="17">
        <v>1436.48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135735.5</v>
      </c>
      <c r="C11" s="17">
        <v>129956.23</v>
      </c>
      <c r="D11" s="14">
        <v>700000</v>
      </c>
    </row>
    <row r="12" spans="1:22" ht="22.5" x14ac:dyDescent="0.2">
      <c r="A12" s="7" t="s">
        <v>41</v>
      </c>
      <c r="B12" s="17">
        <v>316376</v>
      </c>
      <c r="C12" s="17">
        <v>260504.64</v>
      </c>
      <c r="D12" s="14">
        <v>800000</v>
      </c>
    </row>
    <row r="13" spans="1:22" ht="11.25" customHeight="1" x14ac:dyDescent="0.2">
      <c r="A13" s="7" t="s">
        <v>42</v>
      </c>
      <c r="B13" s="17">
        <v>5663231.2000000002</v>
      </c>
      <c r="C13" s="17">
        <v>5350948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5272366.7700000005</v>
      </c>
      <c r="C16" s="16">
        <f>SUM(C17:C32)</f>
        <v>5496784.5099999998</v>
      </c>
      <c r="D16" s="13" t="s">
        <v>39</v>
      </c>
    </row>
    <row r="17" spans="1:4" ht="11.25" customHeight="1" x14ac:dyDescent="0.2">
      <c r="A17" s="7" t="s">
        <v>8</v>
      </c>
      <c r="B17" s="17">
        <v>4163734.59</v>
      </c>
      <c r="C17" s="17">
        <v>4231611.34</v>
      </c>
      <c r="D17" s="14">
        <v>1000</v>
      </c>
    </row>
    <row r="18" spans="1:4" ht="11.25" customHeight="1" x14ac:dyDescent="0.2">
      <c r="A18" s="7" t="s">
        <v>9</v>
      </c>
      <c r="B18" s="17">
        <v>399942.9</v>
      </c>
      <c r="C18" s="17">
        <v>618551.26</v>
      </c>
      <c r="D18" s="14">
        <v>2000</v>
      </c>
    </row>
    <row r="19" spans="1:4" ht="11.25" customHeight="1" x14ac:dyDescent="0.2">
      <c r="A19" s="7" t="s">
        <v>10</v>
      </c>
      <c r="B19" s="17">
        <v>354811.94</v>
      </c>
      <c r="C19" s="17">
        <v>389796.94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353877.34</v>
      </c>
      <c r="C23" s="17">
        <v>256824.97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845795.56999999937</v>
      </c>
      <c r="C33" s="16">
        <f>C4-C16</f>
        <v>246060.83999999985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145239.20000000001</v>
      </c>
      <c r="C41" s="16">
        <f>SUM(C42:C44)</f>
        <v>218490.9</v>
      </c>
      <c r="D41" s="13" t="s">
        <v>39</v>
      </c>
    </row>
    <row r="42" spans="1:4" ht="11.25" customHeight="1" x14ac:dyDescent="0.2">
      <c r="A42" s="7" t="s">
        <v>22</v>
      </c>
      <c r="B42" s="17">
        <v>139189.20000000001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6050</v>
      </c>
      <c r="C43" s="17">
        <v>218490.9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-145239.20000000001</v>
      </c>
      <c r="C45" s="16">
        <f>C36-C41</f>
        <v>-218490.9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83628.17</v>
      </c>
      <c r="C54" s="16">
        <f>SUM(C55+C58)</f>
        <v>11046.84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83628.17</v>
      </c>
      <c r="C58" s="17">
        <v>11046.84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-83628.17</v>
      </c>
      <c r="C59" s="16">
        <f>C48-C54</f>
        <v>-11046.84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616928.19999999937</v>
      </c>
      <c r="C61" s="16">
        <f>C59+C45+C33</f>
        <v>16523.09999999986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37560.160000000003</v>
      </c>
      <c r="C63" s="16">
        <v>21037.06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654488.36</v>
      </c>
      <c r="C65" s="16">
        <v>37560.160000000003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212f5b6f-540c-444d-8783-9749c880513e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revision/>
  <cp:lastPrinted>2019-05-15T20:50:09Z</cp:lastPrinted>
  <dcterms:created xsi:type="dcterms:W3CDTF">2012-12-11T20:31:36Z</dcterms:created>
  <dcterms:modified xsi:type="dcterms:W3CDTF">2022-11-08T03:48:10Z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