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P DIF MARAVATIO\Desktop\CUENTA PUBLICA DIF\"/>
    </mc:Choice>
  </mc:AlternateContent>
  <xr:revisionPtr revIDLastSave="0" documentId="8_{BCC10BA7-D878-4796-9965-B9B67BE06D1A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<sst xmlns="http://schemas.openxmlformats.org/spreadsheetml/2006/main" count="124" uniqueCount="124">
  <si>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</si>
  <si>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</si>
  <si>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</si>
  <si>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</si>
  <si>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</si>
  <si>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</si>
  <si>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</si>
  <si>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</si>
  <si>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</si>
  <si>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</si>
  <si>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</si>
  <si>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</si>
  <si>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</si>
  <si>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</si>
  <si>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</si>
  <si>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</si>
  <si>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</si>
  <si>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</si>
  <si>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</si>
  <si>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</si>
  <si>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</si>
  <si>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</si>
  <si>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</si>
  <si>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</si>
  <si>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</si>
  <si>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</si>
  <si>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</si>
  <si>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</si>
  <si>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</si>
  <si>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</si>
  <si>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</si>
  <si>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</si>
  <si>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</si>
  <si>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</si>
  <si>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</si>
  <si>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</si>
  <si>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</si>
  <si>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</si>
  <si>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</si>
  <si>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</si>
  <si>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</si>
  <si>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</si>
  <si>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</si>
  <si>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</si>
  <si>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</si>
  <si>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</si>
  <si>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</si>
  <si>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</si>
  <si>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</si>
  <si>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</si>
  <si>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</si>
  <si>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</si>
  <si>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</si>
  <si>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</si>
  <si>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</si>
  <si>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</si>
  <si>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</si>
  <si>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</si>
  <si>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</si>
  <si>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</si>
  <si>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</si>
  <si>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</si>
  <si>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</si>
  <si>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</si>
  <si>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</si>
  <si>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</si>
  <si>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</si>
  <si>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</si>
  <si>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</si>
  <si>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</si>
  <si>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</si>
  <si>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</si>
  <si>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</si>
  <si>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</si>
  <si>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</si>
  <si>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</si>
  <si>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</si>
  <si>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</si>
  <si>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</si>
  <si>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</si>
  <si>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</si>
  <si>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</si>
  <si>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</si>
  <si>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</si>
  <si>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</si>
  <si>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</si>
  <si>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</si>
  <si>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</si>
  <si>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</si>
  <si>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</si>
  <si>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</si>
  <si>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</si>
  <si>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</si>
  <si>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</si>
  <si>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</si>
  <si>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</si>
  <si>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</si>
  <si>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</si>
  <si>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</si>
  <si>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</si>
  <si>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</si>
  <si>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</si>
  <si>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</si>
  <si>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</si>
  <si>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</si>
  <si>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</si>
  <si>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</si>
  <si>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</si>
  <si>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</si>
  <si>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</si>
  <si>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</si>
  <si>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</si>
  <si>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</si>
  <si>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</si>
  <si>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</si>
  <si>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</si>
  <si>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</si>
  <si>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</si>
  <si>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</si>
  <si>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</si>
  <si>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</si>
  <si>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</si>
  <si>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para el Desarrollo Integral de la Familia del Municipio de Santiago Maravatío, Gto.</t>
  </si>
  <si>
    <t>al 31 de Diciembre de 2020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</si>
</sst>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B7" sqref="B7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5" t="s">
        <v>0</v>
      </c>
      <c r="B1" s="35"/>
      <c r="C1" s="35"/>
      <c r="D1" s="35"/>
      <c r="E1" s="35"/>
      <c r="F1" s="35"/>
    </row>
    <row r="2" spans="1:6" x14ac:dyDescent="0.3">
      <c r="A2" s="36" t="s">
        <v>122</v>
      </c>
      <c r="B2" s="37"/>
      <c r="C2" s="37"/>
      <c r="D2" s="37"/>
      <c r="E2" s="37"/>
      <c r="F2" s="38"/>
    </row>
    <row r="3" spans="1:6" x14ac:dyDescent="0.3">
      <c r="A3" s="39" t="s">
        <v>1</v>
      </c>
      <c r="B3" s="40"/>
      <c r="C3" s="40"/>
      <c r="D3" s="40"/>
      <c r="E3" s="40"/>
      <c r="F3" s="41"/>
    </row>
    <row r="4" spans="1:6" x14ac:dyDescent="0.3">
      <c r="A4" s="42" t="s">
        <v>123</v>
      </c>
      <c r="B4" s="43"/>
      <c r="C4" s="43"/>
      <c r="D4" s="43"/>
      <c r="E4" s="43"/>
      <c r="F4" s="44"/>
    </row>
    <row r="5" spans="1:6" x14ac:dyDescent="0.3">
      <c r="A5" s="45" t="s">
        <v>2</v>
      </c>
      <c r="B5" s="46"/>
      <c r="C5" s="46"/>
      <c r="D5" s="46"/>
      <c r="E5" s="46"/>
      <c r="F5" s="47"/>
    </row>
    <row r="6" spans="1:6" s="6" customFormat="1" x14ac:dyDescent="0.3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841262.17</v>
      </c>
      <c r="C9" s="32">
        <f>SUM(C10:C16)</f>
        <v>654488.36</v>
      </c>
      <c r="D9" s="20" t="s">
        <v>10</v>
      </c>
      <c r="E9" s="32">
        <f>SUM(E10:E18)</f>
        <v>180612.01</v>
      </c>
      <c r="F9" s="32">
        <f>SUM(F10:F18)</f>
        <v>137618.57</v>
      </c>
    </row>
    <row r="10" spans="1:6" x14ac:dyDescent="0.3">
      <c r="A10" s="14" t="s">
        <v>11</v>
      </c>
      <c r="B10" s="32"/>
      <c r="C10" s="32"/>
      <c r="D10" s="21" t="s">
        <v>12</v>
      </c>
      <c r="E10" s="48">
        <v>109192.62</v>
      </c>
      <c r="F10" s="48">
        <v>109192.62</v>
      </c>
    </row>
    <row r="11" spans="1:6" x14ac:dyDescent="0.3">
      <c r="A11" s="14" t="s">
        <v>13</v>
      </c>
      <c r="B11" s="32"/>
      <c r="C11" s="32"/>
      <c r="D11" s="21" t="s">
        <v>14</v>
      </c>
      <c r="E11" s="48">
        <v>16804.5</v>
      </c>
      <c r="F11" s="48">
        <v>16804.5</v>
      </c>
    </row>
    <row r="12" spans="1:6" x14ac:dyDescent="0.3">
      <c r="A12" s="14" t="s">
        <v>15</v>
      </c>
      <c r="B12" s="48">
        <v>841262.17</v>
      </c>
      <c r="C12" s="48">
        <v>654488.36</v>
      </c>
      <c r="D12" s="21" t="s">
        <v>16</v>
      </c>
      <c r="E12" s="32"/>
      <c r="F12" s="32"/>
    </row>
    <row r="13" spans="1:6" x14ac:dyDescent="0.3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3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3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3">
      <c r="A16" s="14" t="s">
        <v>23</v>
      </c>
      <c r="B16" s="32"/>
      <c r="C16" s="32"/>
      <c r="D16" s="21" t="s">
        <v>24</v>
      </c>
      <c r="E16" s="48">
        <v>-75162.17</v>
      </c>
      <c r="F16" s="48">
        <v>-61261.67</v>
      </c>
    </row>
    <row r="17" spans="1:6" x14ac:dyDescent="0.3">
      <c r="A17" s="13" t="s">
        <v>25</v>
      </c>
      <c r="B17" s="32">
        <f>SUM(B18:B24)</f>
        <v>80532.839999999967</v>
      </c>
      <c r="C17" s="32">
        <f>SUM(C18:C24)</f>
        <v>44948.449999999953</v>
      </c>
      <c r="D17" s="21" t="s">
        <v>26</v>
      </c>
      <c r="E17" s="32"/>
      <c r="F17" s="32"/>
    </row>
    <row r="18" spans="1:6" x14ac:dyDescent="0.3">
      <c r="A18" s="15" t="s">
        <v>27</v>
      </c>
      <c r="B18" s="32"/>
      <c r="C18" s="32"/>
      <c r="D18" s="21" t="s">
        <v>28</v>
      </c>
      <c r="E18" s="48">
        <v>129777.06</v>
      </c>
      <c r="F18" s="48">
        <v>72883.12</v>
      </c>
    </row>
    <row r="19" spans="1:6" x14ac:dyDescent="0.3">
      <c r="A19" s="15" t="s">
        <v>29</v>
      </c>
      <c r="B19" s="48">
        <v>-12291.45</v>
      </c>
      <c r="C19" s="48">
        <v>-9057.2199999999993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48">
        <v>-502053.29</v>
      </c>
      <c r="C20" s="48">
        <v>-540871.91</v>
      </c>
      <c r="D20" s="21" t="s">
        <v>32</v>
      </c>
      <c r="E20" s="48">
        <v>0</v>
      </c>
      <c r="F20" s="48">
        <v>0</v>
      </c>
    </row>
    <row r="21" spans="1:6" x14ac:dyDescent="0.3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3">
      <c r="A22" s="15" t="s">
        <v>35</v>
      </c>
      <c r="B22" s="48">
        <v>5000</v>
      </c>
      <c r="C22" s="48">
        <v>5000</v>
      </c>
      <c r="D22" s="21" t="s">
        <v>36</v>
      </c>
      <c r="E22" s="48">
        <v>0</v>
      </c>
      <c r="F22" s="48">
        <v>0</v>
      </c>
    </row>
    <row r="23" spans="1:6" x14ac:dyDescent="0.3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48">
        <v>589877.57999999996</v>
      </c>
      <c r="C24" s="48">
        <v>589877.57999999996</v>
      </c>
      <c r="D24" s="21" t="s">
        <v>40</v>
      </c>
      <c r="E24" s="48">
        <v>0</v>
      </c>
      <c r="F24" s="48">
        <v>0</v>
      </c>
    </row>
    <row r="25" spans="1:6" x14ac:dyDescent="0.3">
      <c r="A25" s="13" t="s">
        <v>41</v>
      </c>
      <c r="B25" s="32">
        <f>SUM(B26:B30)</f>
        <v>179996.4</v>
      </c>
      <c r="C25" s="32">
        <f>SUM(C26:C30)</f>
        <v>0</v>
      </c>
      <c r="D25" s="21" t="s">
        <v>42</v>
      </c>
      <c r="E25" s="48">
        <v>0</v>
      </c>
      <c r="F25" s="48">
        <v>0</v>
      </c>
    </row>
    <row r="26" spans="1:6" x14ac:dyDescent="0.3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 x14ac:dyDescent="0.3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3">
      <c r="A29" s="15" t="s">
        <v>49</v>
      </c>
      <c r="B29" s="48">
        <v>179996.4</v>
      </c>
      <c r="C29" s="48">
        <v>0</v>
      </c>
      <c r="D29" s="21" t="s">
        <v>50</v>
      </c>
      <c r="E29" s="48">
        <v>0</v>
      </c>
      <c r="F29" s="48">
        <v>0</v>
      </c>
    </row>
    <row r="30" spans="1:6" x14ac:dyDescent="0.3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3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3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3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3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3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3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3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3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3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3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3">
      <c r="A46" s="11"/>
      <c r="B46" s="33"/>
      <c r="C46" s="33"/>
      <c r="D46" s="22"/>
      <c r="E46" s="33"/>
      <c r="F46" s="33"/>
    </row>
    <row r="47" spans="1:6" x14ac:dyDescent="0.3">
      <c r="A47" s="16" t="s">
        <v>83</v>
      </c>
      <c r="B47" s="34">
        <f>B9+B17+B25+B31+B37+B38+B41</f>
        <v>1101791.4099999999</v>
      </c>
      <c r="C47" s="34">
        <f>C9+C17+C25+C31+C37+C38+C41</f>
        <v>699436.80999999994</v>
      </c>
      <c r="D47" s="23" t="s">
        <v>84</v>
      </c>
      <c r="E47" s="34">
        <f>E9+E19+E23+E26+E27+E31+E38+E42</f>
        <v>180612.01</v>
      </c>
      <c r="F47" s="34">
        <f>F9+F19+F23+F26+F27+F31+F38+F42</f>
        <v>137618.57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3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3">
      <c r="A52" s="13" t="s">
        <v>91</v>
      </c>
      <c r="B52" s="48">
        <v>139189.20000000001</v>
      </c>
      <c r="C52" s="48">
        <v>139189.20000000001</v>
      </c>
      <c r="D52" s="20" t="s">
        <v>92</v>
      </c>
      <c r="E52" s="48">
        <v>0</v>
      </c>
      <c r="F52" s="48">
        <v>0</v>
      </c>
    </row>
    <row r="53" spans="1:6" x14ac:dyDescent="0.3">
      <c r="A53" s="13" t="s">
        <v>93</v>
      </c>
      <c r="B53" s="48">
        <v>1217849.55</v>
      </c>
      <c r="C53" s="48">
        <v>1190134.75</v>
      </c>
      <c r="D53" s="20" t="s">
        <v>94</v>
      </c>
      <c r="E53" s="48">
        <v>0</v>
      </c>
      <c r="F53" s="48">
        <v>0</v>
      </c>
    </row>
    <row r="54" spans="1:6" x14ac:dyDescent="0.3">
      <c r="A54" s="13" t="s">
        <v>95</v>
      </c>
      <c r="B54" s="48">
        <v>26050</v>
      </c>
      <c r="C54" s="48">
        <v>26050</v>
      </c>
      <c r="D54" s="20" t="s">
        <v>96</v>
      </c>
      <c r="E54" s="48">
        <v>0</v>
      </c>
      <c r="F54" s="48">
        <v>0</v>
      </c>
    </row>
    <row r="55" spans="1:6" x14ac:dyDescent="0.3">
      <c r="A55" s="13" t="s">
        <v>97</v>
      </c>
      <c r="B55" s="48">
        <v>-818287.65</v>
      </c>
      <c r="C55" s="48">
        <v>-772975.67</v>
      </c>
      <c r="D55" s="24" t="s">
        <v>98</v>
      </c>
      <c r="E55" s="48">
        <v>0</v>
      </c>
      <c r="F55" s="48">
        <v>0</v>
      </c>
    </row>
    <row r="56" spans="1:6" x14ac:dyDescent="0.3">
      <c r="A56" s="13" t="s">
        <v>99</v>
      </c>
      <c r="B56" s="48">
        <v>0</v>
      </c>
      <c r="C56" s="48">
        <v>0</v>
      </c>
      <c r="D56" s="22"/>
      <c r="E56" s="33"/>
      <c r="F56" s="33"/>
    </row>
    <row r="57" spans="1:6" x14ac:dyDescent="0.3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180612.01</v>
      </c>
      <c r="F59" s="34">
        <f>F47+F57</f>
        <v>137618.57</v>
      </c>
    </row>
    <row r="60" spans="1:6" x14ac:dyDescent="0.3">
      <c r="A60" s="16" t="s">
        <v>104</v>
      </c>
      <c r="B60" s="34">
        <f>SUM(B50:B58)</f>
        <v>564801.1</v>
      </c>
      <c r="C60" s="34">
        <f>SUM(C50:C58)</f>
        <v>582398.27999999991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1666592.5099999998</v>
      </c>
      <c r="C62" s="34">
        <f>SUM(C47+C60)</f>
        <v>1281835.0899999999</v>
      </c>
      <c r="D62" s="22"/>
      <c r="E62" s="33"/>
      <c r="F62" s="33"/>
    </row>
    <row r="63" spans="1:6" x14ac:dyDescent="0.3">
      <c r="A63" s="11"/>
      <c r="B63" s="30"/>
      <c r="C63" s="30"/>
      <c r="D63" s="26" t="s">
        <v>107</v>
      </c>
      <c r="E63" s="32">
        <f>SUM(E64:E66)</f>
        <v>185457.39</v>
      </c>
      <c r="F63" s="32">
        <f>SUM(F64:F66)</f>
        <v>185457.39</v>
      </c>
    </row>
    <row r="64" spans="1:6" x14ac:dyDescent="0.3">
      <c r="A64" s="11"/>
      <c r="B64" s="30"/>
      <c r="C64" s="30"/>
      <c r="D64" s="27" t="s">
        <v>108</v>
      </c>
      <c r="E64" s="48">
        <v>185457.39</v>
      </c>
      <c r="F64" s="48">
        <v>185457.39</v>
      </c>
    </row>
    <row r="65" spans="1:6" x14ac:dyDescent="0.3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3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3">
      <c r="A67" s="11"/>
      <c r="B67" s="30"/>
      <c r="C67" s="30"/>
      <c r="D67" s="22"/>
      <c r="E67" s="33"/>
      <c r="F67" s="33"/>
    </row>
    <row r="68" spans="1:6" x14ac:dyDescent="0.3">
      <c r="A68" s="11"/>
      <c r="B68" s="30"/>
      <c r="C68" s="30"/>
      <c r="D68" s="26" t="s">
        <v>111</v>
      </c>
      <c r="E68" s="32">
        <f>SUM(E69:E73)</f>
        <v>1300523.1099999999</v>
      </c>
      <c r="F68" s="32">
        <f>SUM(F69:F73)</f>
        <v>958759.13</v>
      </c>
    </row>
    <row r="69" spans="1:6" x14ac:dyDescent="0.3">
      <c r="A69" s="17"/>
      <c r="B69" s="30"/>
      <c r="C69" s="30"/>
      <c r="D69" s="27" t="s">
        <v>112</v>
      </c>
      <c r="E69" s="48">
        <v>341763.98</v>
      </c>
      <c r="F69" s="48">
        <v>653829.9</v>
      </c>
    </row>
    <row r="70" spans="1:6" x14ac:dyDescent="0.3">
      <c r="A70" s="17"/>
      <c r="B70" s="30"/>
      <c r="C70" s="30"/>
      <c r="D70" s="27" t="s">
        <v>113</v>
      </c>
      <c r="E70" s="48">
        <v>958759.13</v>
      </c>
      <c r="F70" s="48">
        <v>304929.23</v>
      </c>
    </row>
    <row r="71" spans="1:6" x14ac:dyDescent="0.3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3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3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3">
      <c r="A74" s="17"/>
      <c r="B74" s="30"/>
      <c r="C74" s="30"/>
      <c r="D74" s="22"/>
      <c r="E74" s="33"/>
      <c r="F74" s="33"/>
    </row>
    <row r="75" spans="1:6" x14ac:dyDescent="0.3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3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3">
      <c r="A78" s="17"/>
      <c r="B78" s="30"/>
      <c r="C78" s="30"/>
      <c r="D78" s="22"/>
      <c r="E78" s="33"/>
      <c r="F78" s="33"/>
    </row>
    <row r="79" spans="1:6" x14ac:dyDescent="0.3">
      <c r="A79" s="17"/>
      <c r="B79" s="30"/>
      <c r="C79" s="30"/>
      <c r="D79" s="23" t="s">
        <v>120</v>
      </c>
      <c r="E79" s="34">
        <f>E63+E68+E75</f>
        <v>1485980.5</v>
      </c>
      <c r="F79" s="34">
        <f>F63+F68+F75</f>
        <v>1144216.52</v>
      </c>
    </row>
    <row r="80" spans="1:6" x14ac:dyDescent="0.3">
      <c r="A80" s="17"/>
      <c r="B80" s="30"/>
      <c r="C80" s="30"/>
      <c r="D80" s="22"/>
      <c r="E80" s="33"/>
      <c r="F80" s="33"/>
    </row>
    <row r="81" spans="1:6" x14ac:dyDescent="0.3">
      <c r="A81" s="17"/>
      <c r="B81" s="30"/>
      <c r="C81" s="30"/>
      <c r="D81" s="23" t="s">
        <v>121</v>
      </c>
      <c r="E81" s="34">
        <f>E59+E79</f>
        <v>1666592.51</v>
      </c>
      <c r="F81" s="34">
        <f>F59+F79</f>
        <v>1281835.0900000001</v>
      </c>
    </row>
    <row r="82" spans="1:6" x14ac:dyDescent="0.3">
      <c r="A82" s="18"/>
      <c r="B82" s="31"/>
      <c r="C82" s="31"/>
      <c r="D82" s="29"/>
      <c r="E82" s="29"/>
      <c r="F82" s="29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 DIF MARAVATIO</cp:lastModifiedBy>
  <dcterms:created xsi:type="dcterms:W3CDTF">2018-11-20T17:29:30Z</dcterms:created>
  <dcterms:modified xsi:type="dcterms:W3CDTF">2022-01-23T01:17:14Z</dcterms:modified>
</cp:coreProperties>
</file>