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DISCIPLINA DIF 2104\"/>
    </mc:Choice>
  </mc:AlternateContent>
  <xr:revisionPtr revIDLastSave="0" documentId="13_ncr:1_{E28D1C18-D259-491F-A997-55034955A8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G28" i="1"/>
  <c r="B41" i="1"/>
  <c r="C41" i="1"/>
  <c r="G37" i="1"/>
  <c r="G54" i="1"/>
  <c r="G16" i="1"/>
  <c r="E65" i="1"/>
  <c r="G59" i="1"/>
  <c r="D65" i="1"/>
  <c r="F65" i="1"/>
  <c r="C65" i="1"/>
  <c r="F41" i="1"/>
  <c r="D41" i="1"/>
  <c r="E41" i="1"/>
  <c r="B65" i="1"/>
  <c r="C70" i="1" l="1"/>
  <c r="G65" i="1"/>
  <c r="G41" i="1"/>
  <c r="G70" i="1" s="1"/>
  <c r="B70" i="1"/>
  <c r="E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<sst xmlns="http://schemas.openxmlformats.org/spreadsheetml/2006/main" count="75" uniqueCount="75">
  <si>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</si>
  <si>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</si>
  <si>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</si>
  <si>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</si>
  <si>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</si>
  <si>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</si>
  <si>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</si>
  <si>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</si>
  <si>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</si>
  <si>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</si>
  <si>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</si>
  <si>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</si>
  <si>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</si>
  <si>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</si>
  <si>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</si>
  <si>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</si>
  <si>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</si>
  <si>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</si>
  <si>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</si>
  <si>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</si>
  <si>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</si>
  <si>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</si>
  <si>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</si>
  <si>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</si>
  <si>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</si>
  <si>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</si>
  <si>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</si>
  <si>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</si>
  <si>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</si>
  <si>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</si>
  <si>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</si>
  <si>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</si>
  <si>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</si>
  <si>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</si>
  <si>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</si>
  <si>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</si>
  <si>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</si>
  <si>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</si>
  <si>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</si>
  <si>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</si>
  <si>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</si>
  <si>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</si>
  <si>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</si>
  <si>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</si>
  <si>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</si>
  <si>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</si>
  <si>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</si>
  <si>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</si>
  <si>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</si>
  <si>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</si>
  <si>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</si>
  <si>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</si>
  <si>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</si>
  <si>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</si>
  <si>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</si>
  <si>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</si>
  <si>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</si>
  <si>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</si>
  <si>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</si>
  <si>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</si>
  <si>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</si>
  <si>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</si>
  <si>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</si>
  <si>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</si>
  <si>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</si>
  <si>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</si>
  <si>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</si>
  <si>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</si>
  <si>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</si>
  <si>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</si>
  <si>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</si>
  <si>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</si>
  <si>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</si>
  <si>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Santiago Maravatío,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</si>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</sst>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6" fillId="0" borderId="11" xfId="2" applyNumberFormat="1" applyFont="1" applyBorder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 xr:uid="{A38EFF30-37AA-44ED-92B9-7C5B37AF9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55" zoomScale="90" zoomScaleNormal="90" workbookViewId="0">
      <selection activeCell="C73" sqref="C73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3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3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3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3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3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28.8" x14ac:dyDescent="0.3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3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26">
        <v>6468.96</v>
      </c>
      <c r="C13" s="26">
        <v>-5000</v>
      </c>
      <c r="D13" s="19">
        <f t="shared" si="0"/>
        <v>1468.96</v>
      </c>
      <c r="E13" s="26">
        <v>2708.2</v>
      </c>
      <c r="F13" s="26">
        <v>2708.2</v>
      </c>
      <c r="G13" s="19">
        <f t="shared" si="1"/>
        <v>-3760.76</v>
      </c>
      <c r="H13" s="1"/>
    </row>
    <row r="14" spans="1:8" x14ac:dyDescent="0.3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26">
        <v>338000</v>
      </c>
      <c r="C15" s="26">
        <v>-378000</v>
      </c>
      <c r="D15" s="19">
        <f t="shared" si="0"/>
        <v>-40000</v>
      </c>
      <c r="E15" s="26">
        <v>102344</v>
      </c>
      <c r="F15" s="26">
        <v>102344</v>
      </c>
      <c r="G15" s="19">
        <f t="shared" si="1"/>
        <v>-235656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3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3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3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3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3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3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3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3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3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3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3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3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3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3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26">
        <v>5732069.29</v>
      </c>
      <c r="C34" s="26">
        <v>0</v>
      </c>
      <c r="D34" s="19">
        <f>B34+C34</f>
        <v>5732069.29</v>
      </c>
      <c r="E34" s="26">
        <v>5732069.2800000003</v>
      </c>
      <c r="F34" s="26">
        <v>5732069.2800000003</v>
      </c>
      <c r="G34" s="19">
        <f t="shared" si="1"/>
        <v>-9.9999997764825821E-3</v>
      </c>
      <c r="H34" s="1"/>
    </row>
    <row r="35" spans="1:8" x14ac:dyDescent="0.3">
      <c r="A35" s="8" t="s">
        <v>38</v>
      </c>
      <c r="B35" s="19">
        <f>B36</f>
        <v>157980</v>
      </c>
      <c r="C35" s="19">
        <f>C36</f>
        <v>78000</v>
      </c>
      <c r="D35" s="19">
        <f>B35+C35</f>
        <v>235980</v>
      </c>
      <c r="E35" s="19">
        <f>E36</f>
        <v>143001.29999999999</v>
      </c>
      <c r="F35" s="19">
        <f>F36</f>
        <v>143001.29999999999</v>
      </c>
      <c r="G35" s="19">
        <f t="shared" si="1"/>
        <v>-14978.700000000012</v>
      </c>
      <c r="H35" s="1"/>
    </row>
    <row r="36" spans="1:8" x14ac:dyDescent="0.3">
      <c r="A36" s="12" t="s">
        <v>39</v>
      </c>
      <c r="B36" s="26">
        <v>157980</v>
      </c>
      <c r="C36" s="26">
        <v>78000</v>
      </c>
      <c r="D36" s="19">
        <f>B36+C36</f>
        <v>235980</v>
      </c>
      <c r="E36" s="26">
        <v>143001.29999999999</v>
      </c>
      <c r="F36" s="26">
        <v>143001.29999999999</v>
      </c>
      <c r="G36" s="19">
        <f t="shared" si="1"/>
        <v>-14978.700000000012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3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6234518.25</v>
      </c>
      <c r="C41" s="20">
        <f t="shared" ref="C41:G41" si="7">C9+C10+C11+C12+C13+C14+C15+C16+C28++C34+C35+C37</f>
        <v>-305000</v>
      </c>
      <c r="D41" s="20">
        <f t="shared" si="7"/>
        <v>5929518.25</v>
      </c>
      <c r="E41" s="20">
        <f t="shared" si="7"/>
        <v>5980122.7800000003</v>
      </c>
      <c r="F41" s="20">
        <f t="shared" si="7"/>
        <v>5980122.7800000003</v>
      </c>
      <c r="G41" s="20">
        <f t="shared" si="7"/>
        <v>-254395.4699999998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3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3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3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3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3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28.8" x14ac:dyDescent="0.3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3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3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3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3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3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3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26">
        <v>0</v>
      </c>
      <c r="C60" s="26">
        <v>0</v>
      </c>
      <c r="D60" s="19">
        <f t="shared" ref="D60:D63" si="15">B60+C60</f>
        <v>0</v>
      </c>
      <c r="E60" s="26">
        <v>0</v>
      </c>
      <c r="F60" s="26">
        <v>0</v>
      </c>
      <c r="G60" s="19">
        <f t="shared" si="11"/>
        <v>0</v>
      </c>
    </row>
    <row r="61" spans="1:7" x14ac:dyDescent="0.3">
      <c r="A61" s="13" t="s">
        <v>62</v>
      </c>
      <c r="B61" s="26">
        <v>0</v>
      </c>
      <c r="C61" s="26">
        <v>0</v>
      </c>
      <c r="D61" s="19">
        <f t="shared" si="15"/>
        <v>0</v>
      </c>
      <c r="E61" s="26">
        <v>0</v>
      </c>
      <c r="F61" s="26">
        <v>0</v>
      </c>
      <c r="G61" s="19">
        <f t="shared" si="11"/>
        <v>0</v>
      </c>
    </row>
    <row r="62" spans="1:7" x14ac:dyDescent="0.3">
      <c r="A62" s="8" t="s">
        <v>63</v>
      </c>
      <c r="B62" s="26">
        <v>0</v>
      </c>
      <c r="C62" s="26">
        <v>0</v>
      </c>
      <c r="D62" s="19">
        <f t="shared" si="15"/>
        <v>0</v>
      </c>
      <c r="E62" s="26">
        <v>0</v>
      </c>
      <c r="F62" s="26">
        <v>0</v>
      </c>
      <c r="G62" s="19">
        <f t="shared" si="11"/>
        <v>0</v>
      </c>
    </row>
    <row r="63" spans="1:7" x14ac:dyDescent="0.3">
      <c r="A63" s="8" t="s">
        <v>64</v>
      </c>
      <c r="B63" s="26">
        <v>0</v>
      </c>
      <c r="C63" s="26">
        <v>0</v>
      </c>
      <c r="D63" s="19">
        <f t="shared" si="15"/>
        <v>0</v>
      </c>
      <c r="E63" s="26">
        <v>0</v>
      </c>
      <c r="F63" s="19"/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700556.37</v>
      </c>
      <c r="D67" s="20">
        <f t="shared" si="17"/>
        <v>700556.37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26">
        <v>0</v>
      </c>
      <c r="C68" s="43">
        <v>700556.37</v>
      </c>
      <c r="D68" s="19">
        <f>B68+C68</f>
        <v>700556.37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6234518.25</v>
      </c>
      <c r="C70" s="20">
        <f t="shared" ref="C70:G70" si="19">C41+C65+C67</f>
        <v>395556.37</v>
      </c>
      <c r="D70" s="20">
        <f t="shared" si="19"/>
        <v>6630074.6200000001</v>
      </c>
      <c r="E70" s="20">
        <f t="shared" si="19"/>
        <v>5980122.7800000003</v>
      </c>
      <c r="F70" s="20">
        <f t="shared" si="19"/>
        <v>5980122.7800000003</v>
      </c>
      <c r="G70" s="20">
        <f t="shared" si="19"/>
        <v>-254395.4699999998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26">
        <v>0</v>
      </c>
      <c r="C73" s="43">
        <v>700556.37</v>
      </c>
      <c r="D73" s="19">
        <f t="shared" ref="D73:D74" si="20">B73+C73</f>
        <v>700556.37</v>
      </c>
      <c r="E73" s="26">
        <v>0</v>
      </c>
      <c r="F73" s="26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700556.37</v>
      </c>
      <c r="D75" s="20">
        <f t="shared" si="22"/>
        <v>700556.37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cp:lastPrinted>2018-12-04T17:58:02Z</cp:lastPrinted>
  <dcterms:created xsi:type="dcterms:W3CDTF">2018-11-21T17:49:47Z</dcterms:created>
  <dcterms:modified xsi:type="dcterms:W3CDTF">2022-01-23T03:02:33Z</dcterms:modified>
</cp:coreProperties>
</file>