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esktop\2022 DIF 1ER INFORMES\disciplina financiera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<sst xmlns="http://schemas.openxmlformats.org/spreadsheetml/2006/main" count="124" uniqueCount="124">
  <si>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</si>
  <si>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</si>
  <si>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</si>
  <si>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</si>
  <si>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</si>
  <si>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</si>
  <si>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</si>
  <si>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</si>
  <si>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</si>
  <si>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</si>
  <si>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</si>
  <si>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</si>
  <si>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</si>
  <si>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</si>
  <si>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</si>
  <si>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</si>
  <si>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</si>
  <si>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</si>
  <si>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</si>
  <si>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</si>
  <si>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</si>
  <si>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</si>
  <si>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</si>
  <si>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</si>
  <si>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</si>
  <si>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</si>
  <si>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</si>
  <si>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</si>
  <si>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</si>
  <si>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</si>
  <si>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</si>
  <si>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</si>
  <si>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</si>
  <si>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</si>
  <si>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</si>
  <si>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</si>
  <si>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</si>
  <si>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</si>
  <si>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</si>
  <si>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</si>
  <si>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</si>
  <si>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</si>
  <si>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</si>
  <si>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</si>
  <si>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</si>
  <si>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</si>
  <si>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</si>
  <si>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</si>
  <si>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</si>
  <si>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</si>
  <si>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</si>
  <si>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</si>
  <si>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</si>
  <si>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</si>
  <si>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</si>
  <si>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</si>
  <si>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</si>
  <si>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</si>
  <si>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</si>
  <si>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</si>
  <si>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</si>
  <si>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</si>
  <si>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</si>
  <si>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</si>
  <si>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</si>
  <si>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</si>
  <si>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</si>
  <si>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</si>
  <si>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</si>
  <si>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</si>
  <si>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</si>
  <si>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</si>
  <si>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</si>
  <si>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</si>
  <si>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</si>
  <si>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</si>
  <si>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</si>
  <si>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</si>
  <si>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</si>
  <si>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</si>
  <si>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</si>
  <si>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</si>
  <si>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</si>
  <si>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</si>
  <si>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</si>
  <si>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</si>
  <si>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</si>
  <si>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</si>
  <si>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</si>
  <si>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</si>
  <si>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</si>
  <si>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</si>
  <si>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</si>
  <si>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</si>
  <si>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</si>
  <si>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</si>
  <si>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</si>
  <si>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</si>
  <si>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</si>
  <si>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</si>
  <si>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</si>
  <si>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</si>
  <si>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</si>
  <si>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</si>
  <si>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</si>
  <si>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</si>
  <si>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</si>
  <si>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</si>
  <si>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</si>
  <si>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</si>
  <si>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</si>
  <si>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</si>
  <si>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</si>
  <si>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</si>
  <si>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</si>
  <si>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</si>
  <si>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</si>
  <si>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</si>
  <si>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</si>
  <si>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</si>
  <si>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</si>
  <si>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</si>
  <si>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para el Desarrollo Integral de la Familia del Municipio de Santiago Maravatío, Gto.</t>
  </si>
  <si>
    <t>al 31 de Diciembre de 2021 y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</si>
</sst>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B58" zoomScale="80" zoomScaleNormal="80" workbookViewId="0">
      <selection activeCell="C98" sqref="C98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1077929.82</v>
      </c>
      <c r="C9" s="32">
        <f>SUM(C10:C16)</f>
        <v>841262.17</v>
      </c>
      <c r="D9" s="20" t="s">
        <v>10</v>
      </c>
      <c r="E9" s="32">
        <f>SUM(E10:E18)</f>
        <v>179992.69</v>
      </c>
      <c r="F9" s="32">
        <f>SUM(F10:F18)</f>
        <v>180612.01</v>
      </c>
    </row>
    <row r="10" spans="1:6" x14ac:dyDescent="0.25">
      <c r="A10" s="14" t="s">
        <v>11</v>
      </c>
      <c r="B10" s="32"/>
      <c r="C10" s="32"/>
      <c r="D10" s="21" t="s">
        <v>12</v>
      </c>
      <c r="E10" s="35">
        <v>109192.62</v>
      </c>
      <c r="F10" s="35">
        <v>109192.62</v>
      </c>
    </row>
    <row r="11" spans="1:6" x14ac:dyDescent="0.25">
      <c r="A11" s="14" t="s">
        <v>13</v>
      </c>
      <c r="B11" s="32"/>
      <c r="C11" s="32"/>
      <c r="D11" s="21" t="s">
        <v>14</v>
      </c>
      <c r="E11" s="35">
        <v>16804.5</v>
      </c>
      <c r="F11" s="35">
        <v>16804.5</v>
      </c>
    </row>
    <row r="12" spans="1:6" x14ac:dyDescent="0.25">
      <c r="A12" s="14" t="s">
        <v>15</v>
      </c>
      <c r="B12" s="35">
        <v>1077929.82</v>
      </c>
      <c r="C12" s="35">
        <v>841262.17</v>
      </c>
      <c r="D12" s="21" t="s">
        <v>16</v>
      </c>
      <c r="E12" s="32"/>
      <c r="F12" s="32"/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-75781.490000000005</v>
      </c>
      <c r="F16" s="35">
        <v>-75162.17</v>
      </c>
    </row>
    <row r="17" spans="1:6" x14ac:dyDescent="0.25">
      <c r="A17" s="13" t="s">
        <v>25</v>
      </c>
      <c r="B17" s="32">
        <f>SUM(B18:B24)</f>
        <v>94177.489999999991</v>
      </c>
      <c r="C17" s="32">
        <f>SUM(C18:C24)</f>
        <v>80532.839999999967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129777.06</v>
      </c>
      <c r="F18" s="35">
        <v>129777.06</v>
      </c>
    </row>
    <row r="19" spans="1:6" x14ac:dyDescent="0.25">
      <c r="A19" s="15" t="s">
        <v>29</v>
      </c>
      <c r="B19" s="35">
        <v>-12168.55</v>
      </c>
      <c r="C19" s="35">
        <v>-12291.45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5">
        <v>-500531.54</v>
      </c>
      <c r="C20" s="35">
        <v>-502053.29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17000</v>
      </c>
      <c r="C22" s="35">
        <v>5000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5">
        <v>589877.57999999996</v>
      </c>
      <c r="C24" s="35">
        <v>589877.57999999996</v>
      </c>
      <c r="D24" s="21" t="s">
        <v>40</v>
      </c>
      <c r="E24" s="35">
        <v>0</v>
      </c>
      <c r="F24" s="35">
        <v>0</v>
      </c>
    </row>
    <row r="25" spans="1:6" x14ac:dyDescent="0.25">
      <c r="A25" s="13" t="s">
        <v>41</v>
      </c>
      <c r="B25" s="32">
        <f>SUM(B26:B30)</f>
        <v>179996.4</v>
      </c>
      <c r="C25" s="32">
        <f>SUM(C26:C30)</f>
        <v>179996.4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5">
        <v>179996.4</v>
      </c>
      <c r="C29" s="35">
        <v>179996.4</v>
      </c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1352103.71</v>
      </c>
      <c r="C47" s="34">
        <f>C9+C17+C25+C31+C37+C38+C41</f>
        <v>1101791.4099999999</v>
      </c>
      <c r="D47" s="23" t="s">
        <v>84</v>
      </c>
      <c r="E47" s="34">
        <f>E9+E19+E23+E26+E27+E31+E38+E42</f>
        <v>179992.69</v>
      </c>
      <c r="F47" s="34">
        <f>F9+F19+F23+F26+F27+F31+F38+F42</f>
        <v>180612.01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139189.20000000001</v>
      </c>
      <c r="C52" s="35">
        <v>139189.20000000001</v>
      </c>
      <c r="D52" s="20" t="s">
        <v>92</v>
      </c>
      <c r="E52" s="35">
        <v>0</v>
      </c>
      <c r="F52" s="35">
        <v>0</v>
      </c>
    </row>
    <row r="53" spans="1:6" x14ac:dyDescent="0.25">
      <c r="A53" s="13" t="s">
        <v>93</v>
      </c>
      <c r="B53" s="35">
        <v>1282849.55</v>
      </c>
      <c r="C53" s="35">
        <v>1217849.55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26050</v>
      </c>
      <c r="C54" s="35">
        <v>26050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-818287.65</v>
      </c>
      <c r="C55" s="35">
        <v>-818287.65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179992.69</v>
      </c>
      <c r="F59" s="34">
        <f>F47+F57</f>
        <v>180612.01</v>
      </c>
    </row>
    <row r="60" spans="1:6" x14ac:dyDescent="0.25">
      <c r="A60" s="16" t="s">
        <v>104</v>
      </c>
      <c r="B60" s="34">
        <f>SUM(B50:B58)</f>
        <v>629801.1</v>
      </c>
      <c r="C60" s="34">
        <f>SUM(C50:C58)</f>
        <v>564801.1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1981904.81</v>
      </c>
      <c r="C62" s="34">
        <f>SUM(C47+C60)</f>
        <v>1666592.5099999998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185457.39</v>
      </c>
      <c r="F63" s="32">
        <f>SUM(F64:F66)</f>
        <v>185457.39</v>
      </c>
    </row>
    <row r="64" spans="1:6" x14ac:dyDescent="0.25">
      <c r="A64" s="11"/>
      <c r="B64" s="30"/>
      <c r="C64" s="30"/>
      <c r="D64" s="27" t="s">
        <v>108</v>
      </c>
      <c r="E64" s="35">
        <v>185457.39</v>
      </c>
      <c r="F64" s="35">
        <v>185457.39</v>
      </c>
    </row>
    <row r="65" spans="1:6" x14ac:dyDescent="0.25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1616454.73</v>
      </c>
      <c r="F68" s="32">
        <f>SUM(F69:F73)</f>
        <v>1300523.1099999999</v>
      </c>
    </row>
    <row r="69" spans="1:6" x14ac:dyDescent="0.25">
      <c r="A69" s="17"/>
      <c r="B69" s="30"/>
      <c r="C69" s="30"/>
      <c r="D69" s="27" t="s">
        <v>112</v>
      </c>
      <c r="E69" s="35">
        <v>315931.62</v>
      </c>
      <c r="F69" s="35">
        <v>341763.98</v>
      </c>
    </row>
    <row r="70" spans="1:6" x14ac:dyDescent="0.25">
      <c r="A70" s="17"/>
      <c r="B70" s="30"/>
      <c r="C70" s="30"/>
      <c r="D70" s="27" t="s">
        <v>113</v>
      </c>
      <c r="E70" s="35">
        <v>1300523.1100000001</v>
      </c>
      <c r="F70" s="35">
        <v>958759.13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1801912.12</v>
      </c>
      <c r="F79" s="34">
        <f>F63+F68+F75</f>
        <v>1485980.5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1981904.81</v>
      </c>
      <c r="F81" s="34">
        <f>F59+F79</f>
        <v>1666592.51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2022-04-27T01:18:51Z</cp:lastPrinted>
  <dcterms:created xsi:type="dcterms:W3CDTF">2018-11-20T17:29:30Z</dcterms:created>
  <dcterms:modified xsi:type="dcterms:W3CDTF">2022-04-27T03:00:23Z</dcterms:modified>
</cp:coreProperties>
</file>