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DIF 1ER INFORME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<sst xmlns="http://schemas.openxmlformats.org/spreadsheetml/2006/main" count="62" uniqueCount="61">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</sst>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43" zoomScaleNormal="100" zoomScaleSheetLayoutView="100" workbookViewId="0">
      <selection activeCell="D61" sqref="D6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1077929.82</v>
      </c>
      <c r="C5" s="10">
        <v>841262.17</v>
      </c>
      <c r="D5" s="9" t="s">
        <v>36</v>
      </c>
      <c r="E5" s="10">
        <v>179992.69</v>
      </c>
      <c r="F5" s="11">
        <v>180612.01</v>
      </c>
    </row>
    <row r="6" spans="1:6" x14ac:dyDescent="0.2">
      <c r="A6" s="9" t="s">
        <v>23</v>
      </c>
      <c r="B6" s="10">
        <v>94177.49</v>
      </c>
      <c r="C6" s="10">
        <v>80532.84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179996.4</v>
      </c>
      <c r="C7" s="10">
        <v>179996.4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1352103.71</v>
      </c>
      <c r="C13" s="13">
        <f>SUM(C5:C11)</f>
        <v>1101791.4099999999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179992.69</v>
      </c>
      <c r="F14" s="18">
        <f>SUM(F5:F12)</f>
        <v>180612.01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139189.20000000001</v>
      </c>
      <c r="C18" s="10">
        <v>139189.20000000001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1282849.55</v>
      </c>
      <c r="C19" s="10">
        <v>1217849.55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26050</v>
      </c>
      <c r="C20" s="10">
        <v>26050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-818287.65</v>
      </c>
      <c r="C21" s="10">
        <v>-818287.65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629801.1</v>
      </c>
      <c r="C26" s="13">
        <f>SUM(C16:C24)</f>
        <v>564801.1</v>
      </c>
      <c r="D26" s="19" t="s">
        <v>50</v>
      </c>
      <c r="E26" s="13">
        <f>SUM(E24+E14)</f>
        <v>179992.69</v>
      </c>
      <c r="F26" s="18">
        <f>SUM(F14+F24)</f>
        <v>180612.01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1981904.81</v>
      </c>
      <c r="C28" s="13">
        <f>C13+C26</f>
        <v>1666592.5099999998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185457.39</v>
      </c>
      <c r="F30" s="18">
        <f>SUM(F31:F33)</f>
        <v>185457.39</v>
      </c>
    </row>
    <row r="31" spans="1:6" x14ac:dyDescent="0.2">
      <c r="A31" s="23"/>
      <c r="B31" s="21"/>
      <c r="C31" s="22"/>
      <c r="D31" s="9" t="s">
        <v>2</v>
      </c>
      <c r="E31" s="10">
        <v>185457.39</v>
      </c>
      <c r="F31" s="11">
        <v>185457.39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1616454.73</v>
      </c>
      <c r="F35" s="18">
        <f>SUM(F36:F40)</f>
        <v>1300523.1099999999</v>
      </c>
    </row>
    <row r="36" spans="1:6" x14ac:dyDescent="0.2">
      <c r="A36" s="23"/>
      <c r="B36" s="21"/>
      <c r="C36" s="22"/>
      <c r="D36" s="9" t="s">
        <v>46</v>
      </c>
      <c r="E36" s="10">
        <v>315931.62</v>
      </c>
      <c r="F36" s="11">
        <v>341763.98</v>
      </c>
    </row>
    <row r="37" spans="1:6" x14ac:dyDescent="0.2">
      <c r="A37" s="23"/>
      <c r="B37" s="21"/>
      <c r="C37" s="22"/>
      <c r="D37" s="9" t="s">
        <v>14</v>
      </c>
      <c r="E37" s="10">
        <v>1300523.1100000001</v>
      </c>
      <c r="F37" s="11">
        <v>958759.13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1801912.12</v>
      </c>
      <c r="F46" s="18">
        <f>SUM(F42+F35+F30)</f>
        <v>1485980.5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1981904.81</v>
      </c>
      <c r="F48" s="13">
        <f>F46+F26</f>
        <v>1666592.51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2018-03-04T05:00:29Z</cp:lastPrinted>
  <dcterms:created xsi:type="dcterms:W3CDTF">2012-12-11T20:26:08Z</dcterms:created>
  <dcterms:modified xsi:type="dcterms:W3CDTF">2022-04-24T20:11:51Z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