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<sst xmlns="http://schemas.openxmlformats.org/spreadsheetml/2006/main" count="27" uniqueCount="27">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</sst>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" style="1" customWidth="1"/>
    <col min="2" max="2" width="58.6640625" style="1" customWidth="1"/>
    <col min="3" max="3" width="15.6640625" style="1" customWidth="1"/>
    <col min="4" max="4" width="15.33203125" style="1" customWidth="1"/>
    <col min="5" max="5" width="16.33203125" style="1" customWidth="1"/>
    <col min="6" max="6" width="15.1640625" style="1" customWidth="1"/>
    <col min="7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1666592.5099999998</v>
      </c>
      <c r="D4" s="13">
        <f>SUM(D6+D15)</f>
        <v>9036733.3000000007</v>
      </c>
      <c r="E4" s="13">
        <f>SUM(E6+E15)</f>
        <v>7887608.5700000003</v>
      </c>
      <c r="F4" s="13">
        <f>SUM(F6+F15)</f>
        <v>2815717.2399999998</v>
      </c>
      <c r="G4" s="13">
        <f>SUM(G6+G15)</f>
        <v>1149124.7299999995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1101791.4099999999</v>
      </c>
      <c r="D6" s="13">
        <f>SUM(D7:D13)</f>
        <v>7773479.96</v>
      </c>
      <c r="E6" s="13">
        <f>SUM(E7:E13)</f>
        <v>7288481.9000000004</v>
      </c>
      <c r="F6" s="13">
        <f>SUM(F7:F13)</f>
        <v>1586789.4699999997</v>
      </c>
      <c r="G6" s="18">
        <f>SUM(G7:G13)</f>
        <v>484998.05999999971</v>
      </c>
    </row>
    <row r="7" spans="1:7" x14ac:dyDescent="0.2">
      <c r="A7" s="3">
        <v>1110</v>
      </c>
      <c r="B7" s="7" t="s">
        <v>9</v>
      </c>
      <c r="C7" s="18">
        <v>841262.17</v>
      </c>
      <c r="D7" s="18">
        <v>3883545.5</v>
      </c>
      <c r="E7" s="18">
        <v>3225173.54</v>
      </c>
      <c r="F7" s="18">
        <f>C7+D7-E7</f>
        <v>1499634.13</v>
      </c>
      <c r="G7" s="18">
        <f t="shared" ref="G7:G13" si="0">F7-C7</f>
        <v>658371.95999999985</v>
      </c>
    </row>
    <row r="8" spans="1:7" x14ac:dyDescent="0.2">
      <c r="A8" s="3">
        <v>1120</v>
      </c>
      <c r="B8" s="7" t="s">
        <v>10</v>
      </c>
      <c r="C8" s="18">
        <v>80532.84</v>
      </c>
      <c r="D8" s="18">
        <v>3889931.46</v>
      </c>
      <c r="E8" s="18">
        <v>3883308.96</v>
      </c>
      <c r="F8" s="18">
        <f t="shared" ref="F8:F13" si="1">C8+D8-E8</f>
        <v>87155.339999999851</v>
      </c>
      <c r="G8" s="18">
        <f t="shared" si="0"/>
        <v>6622.4999999998545</v>
      </c>
    </row>
    <row r="9" spans="1:7" x14ac:dyDescent="0.2">
      <c r="A9" s="3">
        <v>1130</v>
      </c>
      <c r="B9" s="7" t="s">
        <v>11</v>
      </c>
      <c r="C9" s="18">
        <v>179996.4</v>
      </c>
      <c r="D9" s="18">
        <v>3</v>
      </c>
      <c r="E9" s="18">
        <v>179999.4</v>
      </c>
      <c r="F9" s="18">
        <f t="shared" si="1"/>
        <v>0</v>
      </c>
      <c r="G9" s="18">
        <f t="shared" si="0"/>
        <v>-179996.4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564801.1</v>
      </c>
      <c r="D15" s="13">
        <f>SUM(D16:D24)</f>
        <v>1263253.3400000001</v>
      </c>
      <c r="E15" s="13">
        <f>SUM(E16:E24)</f>
        <v>599126.67000000004</v>
      </c>
      <c r="F15" s="13">
        <f>SUM(F16:F24)</f>
        <v>1228927.77</v>
      </c>
      <c r="G15" s="13">
        <f>SUM(G16:G24)</f>
        <v>664126.66999999993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139189.20000000001</v>
      </c>
      <c r="D18" s="19">
        <v>1198253.3400000001</v>
      </c>
      <c r="E18" s="19">
        <v>599126.67000000004</v>
      </c>
      <c r="F18" s="19">
        <f t="shared" si="3"/>
        <v>738315.87</v>
      </c>
      <c r="G18" s="19">
        <f t="shared" si="2"/>
        <v>599126.66999999993</v>
      </c>
    </row>
    <row r="19" spans="1:7" x14ac:dyDescent="0.2">
      <c r="A19" s="3">
        <v>1240</v>
      </c>
      <c r="B19" s="7" t="s">
        <v>18</v>
      </c>
      <c r="C19" s="18">
        <v>1217849.55</v>
      </c>
      <c r="D19" s="18">
        <v>65000</v>
      </c>
      <c r="E19" s="18">
        <v>0</v>
      </c>
      <c r="F19" s="18">
        <f t="shared" si="3"/>
        <v>1282849.55</v>
      </c>
      <c r="G19" s="18">
        <f t="shared" si="2"/>
        <v>65000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-818287.65</v>
      </c>
      <c r="D21" s="18">
        <v>0</v>
      </c>
      <c r="E21" s="18">
        <v>0</v>
      </c>
      <c r="F21" s="18">
        <f t="shared" si="3"/>
        <v>-818287.65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31496062992125984" right="0.31496062992125984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2022-07-21T17:53:56Z</cp:lastPrinted>
  <dcterms:created xsi:type="dcterms:W3CDTF">2014-02-09T04:04:15Z</dcterms:created>
  <dcterms:modified xsi:type="dcterms:W3CDTF">2022-07-21T17:54:49Z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