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3ER TRIMESTRE DIF 2022\INFORMACION PRESUPUESTAL\"/>
    </mc:Choice>
  </mc:AlternateContent>
  <xr:revisionPtr revIDLastSave="0" documentId="13_ncr:1_{EB3A714C-B83A-4DE6-9873-52B8693843A9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E43" i="6" s="1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33" i="6" l="1"/>
  <c r="H33" i="6" s="1"/>
  <c r="E65" i="6"/>
  <c r="H65" i="6" s="1"/>
  <c r="E53" i="6"/>
  <c r="H53" i="6" s="1"/>
  <c r="E57" i="6"/>
  <c r="H57" i="6" s="1"/>
  <c r="H43" i="6"/>
  <c r="E23" i="6"/>
  <c r="H23" i="6" s="1"/>
  <c r="E13" i="6"/>
  <c r="H13" i="6" s="1"/>
  <c r="D77" i="6"/>
  <c r="G77" i="6"/>
  <c r="E5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<sst xmlns="http://schemas.openxmlformats.org/spreadsheetml/2006/main" count="85" uniqueCount="85">
  <si>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</si>
  <si>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</si>
  <si>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</si>
  <si>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</si>
  <si>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</si>
  <si>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</si>
  <si>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</si>
  <si>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</si>
  <si>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</si>
  <si>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</si>
  <si>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</si>
  <si>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</si>
  <si>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</si>
  <si>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</si>
  <si>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</si>
  <si>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</si>
  <si>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</si>
  <si>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</si>
  <si>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</si>
  <si>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</si>
  <si>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</si>
  <si>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</si>
  <si>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</si>
  <si>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</si>
  <si>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</si>
  <si>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</si>
  <si>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</si>
  <si>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</si>
  <si>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</si>
  <si>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</si>
  <si>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</si>
  <si>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</si>
  <si>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</si>
  <si>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</si>
  <si>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</si>
  <si>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</si>
  <si>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</si>
  <si>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</si>
  <si>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</si>
  <si>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</si>
  <si>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</si>
  <si>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</si>
  <si>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</si>
  <si>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</si>
  <si>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</si>
  <si>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</si>
  <si>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</si>
  <si>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</si>
  <si>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</si>
  <si>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</si>
  <si>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</si>
  <si>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</si>
  <si>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</si>
  <si>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</si>
  <si>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</si>
  <si>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</si>
  <si>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</si>
  <si>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</si>
  <si>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</si>
  <si>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</si>
  <si>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</si>
  <si>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</si>
  <si>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</si>
  <si>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</si>
  <si>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</si>
  <si>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</si>
  <si>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</si>
  <si>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</si>
  <si>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</si>
  <si>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</si>
  <si>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</si>
  <si>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</si>
  <si>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</si>
  <si>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</si>
  <si>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</si>
  <si>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</si>
  <si>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</si>
  <si>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</si>
  <si>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</si>
  <si>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</si>
  <si>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</si>
  <si>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</si>
  <si>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</si>
  <si>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</si>
  <si>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Estado Analítico del Ejercicio del Presupuesto de Egresos
Clasificación por Objeto del Gasto (Capítulo y Concepto)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</si>
</sst>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H79" sqref="A1:H7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4544539.26</v>
      </c>
      <c r="D5" s="13">
        <f>SUM(D6:D12)</f>
        <v>849845.81</v>
      </c>
      <c r="E5" s="13">
        <f>C5+D5</f>
        <v>5394385.0700000003</v>
      </c>
      <c r="F5" s="13">
        <f>SUM(F6:F12)</f>
        <v>3367633.8999999994</v>
      </c>
      <c r="G5" s="13">
        <f>SUM(G6:G12)</f>
        <v>3367633.8999999994</v>
      </c>
      <c r="H5" s="13">
        <f>E5-F5</f>
        <v>2026751.1700000009</v>
      </c>
    </row>
    <row r="6" spans="1:8" x14ac:dyDescent="0.2">
      <c r="A6" s="9">
        <v>1100</v>
      </c>
      <c r="B6" s="6" t="s">
        <v>25</v>
      </c>
      <c r="C6" s="8">
        <v>3455599.68</v>
      </c>
      <c r="D6" s="8">
        <v>0</v>
      </c>
      <c r="E6" s="8">
        <f t="shared" ref="E6:E69" si="0">C6+D6</f>
        <v>3455599.68</v>
      </c>
      <c r="F6" s="8">
        <v>2491869.9</v>
      </c>
      <c r="G6" s="8">
        <v>2491869.9</v>
      </c>
      <c r="H6" s="8">
        <f t="shared" ref="H6:H69" si="1">E6-F6</f>
        <v>963729.78000000026</v>
      </c>
    </row>
    <row r="7" spans="1:8" x14ac:dyDescent="0.2">
      <c r="A7" s="9">
        <v>1200</v>
      </c>
      <c r="B7" s="6" t="s">
        <v>26</v>
      </c>
      <c r="C7" s="8">
        <v>347371.29</v>
      </c>
      <c r="D7" s="8">
        <v>30000</v>
      </c>
      <c r="E7" s="8">
        <f t="shared" si="0"/>
        <v>377371.29</v>
      </c>
      <c r="F7" s="8">
        <v>195945.9</v>
      </c>
      <c r="G7" s="8">
        <v>195945.9</v>
      </c>
      <c r="H7" s="8">
        <f t="shared" si="1"/>
        <v>181425.38999999998</v>
      </c>
    </row>
    <row r="8" spans="1:8" x14ac:dyDescent="0.2">
      <c r="A8" s="9">
        <v>1300</v>
      </c>
      <c r="B8" s="6" t="s">
        <v>27</v>
      </c>
      <c r="C8" s="8">
        <v>740568.29</v>
      </c>
      <c r="D8" s="8">
        <v>0</v>
      </c>
      <c r="E8" s="8">
        <f t="shared" si="0"/>
        <v>740568.29</v>
      </c>
      <c r="F8" s="8">
        <v>61239.55</v>
      </c>
      <c r="G8" s="8">
        <v>61239.55</v>
      </c>
      <c r="H8" s="8">
        <f t="shared" si="1"/>
        <v>679328.74</v>
      </c>
    </row>
    <row r="9" spans="1:8" x14ac:dyDescent="0.2">
      <c r="A9" s="9">
        <v>1400</v>
      </c>
      <c r="B9" s="6" t="s">
        <v>1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1000</v>
      </c>
      <c r="D10" s="8">
        <v>819845.81</v>
      </c>
      <c r="E10" s="8">
        <f t="shared" si="0"/>
        <v>820845.81</v>
      </c>
      <c r="F10" s="8">
        <v>618578.55000000005</v>
      </c>
      <c r="G10" s="8">
        <v>618578.55000000005</v>
      </c>
      <c r="H10" s="8">
        <f t="shared" si="1"/>
        <v>202267.26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788114.86</v>
      </c>
      <c r="D13" s="14">
        <f>SUM(D14:D22)</f>
        <v>65000</v>
      </c>
      <c r="E13" s="14">
        <f t="shared" si="0"/>
        <v>853114.86</v>
      </c>
      <c r="F13" s="14">
        <f>SUM(F14:F22)</f>
        <v>644437.1100000001</v>
      </c>
      <c r="G13" s="14">
        <f>SUM(G14:G22)</f>
        <v>644437.1100000001</v>
      </c>
      <c r="H13" s="14">
        <f t="shared" si="1"/>
        <v>208677.74999999988</v>
      </c>
    </row>
    <row r="14" spans="1:8" x14ac:dyDescent="0.2">
      <c r="A14" s="9">
        <v>2100</v>
      </c>
      <c r="B14" s="6" t="s">
        <v>30</v>
      </c>
      <c r="C14" s="8">
        <v>117500</v>
      </c>
      <c r="D14" s="8">
        <v>50000</v>
      </c>
      <c r="E14" s="8">
        <f t="shared" si="0"/>
        <v>167500</v>
      </c>
      <c r="F14" s="8">
        <v>131017.96</v>
      </c>
      <c r="G14" s="8">
        <v>131017.96</v>
      </c>
      <c r="H14" s="8">
        <f t="shared" si="1"/>
        <v>36482.039999999994</v>
      </c>
    </row>
    <row r="15" spans="1:8" x14ac:dyDescent="0.2">
      <c r="A15" s="9">
        <v>2200</v>
      </c>
      <c r="B15" s="6" t="s">
        <v>31</v>
      </c>
      <c r="C15" s="8">
        <v>18500</v>
      </c>
      <c r="D15" s="8">
        <v>0</v>
      </c>
      <c r="E15" s="8">
        <f t="shared" si="0"/>
        <v>18500</v>
      </c>
      <c r="F15" s="8">
        <v>17996.73</v>
      </c>
      <c r="G15" s="8">
        <v>17996.73</v>
      </c>
      <c r="H15" s="8">
        <f t="shared" si="1"/>
        <v>503.27000000000044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59114.86</v>
      </c>
      <c r="D18" s="8">
        <v>20000</v>
      </c>
      <c r="E18" s="8">
        <f t="shared" si="0"/>
        <v>79114.86</v>
      </c>
      <c r="F18" s="8">
        <v>41360.6</v>
      </c>
      <c r="G18" s="8">
        <v>41360.6</v>
      </c>
      <c r="H18" s="8">
        <f t="shared" si="1"/>
        <v>37754.26</v>
      </c>
    </row>
    <row r="19" spans="1:8" x14ac:dyDescent="0.2">
      <c r="A19" s="9">
        <v>2600</v>
      </c>
      <c r="B19" s="6" t="s">
        <v>35</v>
      </c>
      <c r="C19" s="8">
        <v>360000</v>
      </c>
      <c r="D19" s="8">
        <v>-30000</v>
      </c>
      <c r="E19" s="8">
        <f t="shared" si="0"/>
        <v>330000</v>
      </c>
      <c r="F19" s="8">
        <v>228231.76</v>
      </c>
      <c r="G19" s="8">
        <v>228231.76</v>
      </c>
      <c r="H19" s="8">
        <f t="shared" si="1"/>
        <v>101768.23999999999</v>
      </c>
    </row>
    <row r="20" spans="1:8" x14ac:dyDescent="0.2">
      <c r="A20" s="9">
        <v>2700</v>
      </c>
      <c r="B20" s="6" t="s">
        <v>36</v>
      </c>
      <c r="C20" s="8">
        <v>25000</v>
      </c>
      <c r="D20" s="8">
        <v>10000</v>
      </c>
      <c r="E20" s="8">
        <f t="shared" si="0"/>
        <v>35000</v>
      </c>
      <c r="F20" s="8">
        <v>22989.200000000001</v>
      </c>
      <c r="G20" s="8">
        <v>22989.200000000001</v>
      </c>
      <c r="H20" s="8">
        <f t="shared" si="1"/>
        <v>12010.8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208000</v>
      </c>
      <c r="D22" s="8">
        <v>15000</v>
      </c>
      <c r="E22" s="8">
        <f t="shared" si="0"/>
        <v>223000</v>
      </c>
      <c r="F22" s="8">
        <v>202840.86</v>
      </c>
      <c r="G22" s="8">
        <v>202840.86</v>
      </c>
      <c r="H22" s="8">
        <f t="shared" si="1"/>
        <v>20159.140000000014</v>
      </c>
    </row>
    <row r="23" spans="1:8" x14ac:dyDescent="0.2">
      <c r="A23" s="10" t="s">
        <v>18</v>
      </c>
      <c r="B23" s="2"/>
      <c r="C23" s="14">
        <f>SUM(C24:C32)</f>
        <v>380884.18</v>
      </c>
      <c r="D23" s="14">
        <f>SUM(D24:D32)</f>
        <v>117843</v>
      </c>
      <c r="E23" s="14">
        <f t="shared" si="0"/>
        <v>498727.18</v>
      </c>
      <c r="F23" s="14">
        <f>SUM(F24:F32)</f>
        <v>323953.49</v>
      </c>
      <c r="G23" s="14">
        <f>SUM(G24:G32)</f>
        <v>323953.49</v>
      </c>
      <c r="H23" s="14">
        <f t="shared" si="1"/>
        <v>174773.69</v>
      </c>
    </row>
    <row r="24" spans="1:8" x14ac:dyDescent="0.2">
      <c r="A24" s="9">
        <v>3100</v>
      </c>
      <c r="B24" s="6" t="s">
        <v>39</v>
      </c>
      <c r="C24" s="8">
        <v>23000</v>
      </c>
      <c r="D24" s="8">
        <v>0</v>
      </c>
      <c r="E24" s="8">
        <f t="shared" si="0"/>
        <v>23000</v>
      </c>
      <c r="F24" s="8">
        <v>17870</v>
      </c>
      <c r="G24" s="8">
        <v>17870</v>
      </c>
      <c r="H24" s="8">
        <f t="shared" si="1"/>
        <v>5130</v>
      </c>
    </row>
    <row r="25" spans="1:8" x14ac:dyDescent="0.2">
      <c r="A25" s="9">
        <v>3200</v>
      </c>
      <c r="B25" s="6" t="s">
        <v>40</v>
      </c>
      <c r="C25" s="8">
        <v>0</v>
      </c>
      <c r="D25" s="8">
        <v>15000</v>
      </c>
      <c r="E25" s="8">
        <f t="shared" si="0"/>
        <v>15000</v>
      </c>
      <c r="F25" s="8">
        <v>15000</v>
      </c>
      <c r="G25" s="8">
        <v>15000</v>
      </c>
      <c r="H25" s="8">
        <f t="shared" si="1"/>
        <v>0</v>
      </c>
    </row>
    <row r="26" spans="1:8" x14ac:dyDescent="0.2">
      <c r="A26" s="9">
        <v>3300</v>
      </c>
      <c r="B26" s="6" t="s">
        <v>41</v>
      </c>
      <c r="C26" s="8">
        <v>35000</v>
      </c>
      <c r="D26" s="8">
        <v>0</v>
      </c>
      <c r="E26" s="8">
        <f t="shared" si="0"/>
        <v>35000</v>
      </c>
      <c r="F26" s="8">
        <v>13799.99</v>
      </c>
      <c r="G26" s="8">
        <v>13799.99</v>
      </c>
      <c r="H26" s="8">
        <f t="shared" si="1"/>
        <v>21200.010000000002</v>
      </c>
    </row>
    <row r="27" spans="1:8" x14ac:dyDescent="0.2">
      <c r="A27" s="9">
        <v>3400</v>
      </c>
      <c r="B27" s="6" t="s">
        <v>42</v>
      </c>
      <c r="C27" s="8">
        <v>42000</v>
      </c>
      <c r="D27" s="8">
        <v>0</v>
      </c>
      <c r="E27" s="8">
        <f t="shared" si="0"/>
        <v>42000</v>
      </c>
      <c r="F27" s="8">
        <v>23970.97</v>
      </c>
      <c r="G27" s="8">
        <v>23970.97</v>
      </c>
      <c r="H27" s="8">
        <f t="shared" si="1"/>
        <v>18029.03</v>
      </c>
    </row>
    <row r="28" spans="1:8" x14ac:dyDescent="0.2">
      <c r="A28" s="9">
        <v>3500</v>
      </c>
      <c r="B28" s="6" t="s">
        <v>43</v>
      </c>
      <c r="C28" s="8">
        <v>28000</v>
      </c>
      <c r="D28" s="8">
        <v>25000</v>
      </c>
      <c r="E28" s="8">
        <f t="shared" si="0"/>
        <v>53000</v>
      </c>
      <c r="F28" s="8">
        <v>33292.720000000001</v>
      </c>
      <c r="G28" s="8">
        <v>33292.720000000001</v>
      </c>
      <c r="H28" s="8">
        <f t="shared" si="1"/>
        <v>19707.28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40000</v>
      </c>
      <c r="D30" s="8">
        <v>20000</v>
      </c>
      <c r="E30" s="8">
        <f t="shared" si="0"/>
        <v>60000</v>
      </c>
      <c r="F30" s="8">
        <v>28903</v>
      </c>
      <c r="G30" s="8">
        <v>28903</v>
      </c>
      <c r="H30" s="8">
        <f t="shared" si="1"/>
        <v>31097</v>
      </c>
    </row>
    <row r="31" spans="1:8" x14ac:dyDescent="0.2">
      <c r="A31" s="9">
        <v>3800</v>
      </c>
      <c r="B31" s="6" t="s">
        <v>46</v>
      </c>
      <c r="C31" s="8">
        <v>97399.76</v>
      </c>
      <c r="D31" s="8">
        <v>0</v>
      </c>
      <c r="E31" s="8">
        <f t="shared" si="0"/>
        <v>97399.76</v>
      </c>
      <c r="F31" s="8">
        <v>76635.81</v>
      </c>
      <c r="G31" s="8">
        <v>76635.81</v>
      </c>
      <c r="H31" s="8">
        <f t="shared" si="1"/>
        <v>20763.949999999997</v>
      </c>
    </row>
    <row r="32" spans="1:8" x14ac:dyDescent="0.2">
      <c r="A32" s="9">
        <v>3900</v>
      </c>
      <c r="B32" s="6" t="s">
        <v>0</v>
      </c>
      <c r="C32" s="8">
        <v>115484.42</v>
      </c>
      <c r="D32" s="8">
        <v>57843</v>
      </c>
      <c r="E32" s="8">
        <f t="shared" si="0"/>
        <v>173327.41999999998</v>
      </c>
      <c r="F32" s="8">
        <v>114481</v>
      </c>
      <c r="G32" s="8">
        <v>114481</v>
      </c>
      <c r="H32" s="8">
        <f t="shared" si="1"/>
        <v>58846.419999999984</v>
      </c>
    </row>
    <row r="33" spans="1:8" x14ac:dyDescent="0.2">
      <c r="A33" s="10" t="s">
        <v>19</v>
      </c>
      <c r="B33" s="2"/>
      <c r="C33" s="14">
        <f>SUM(C34:C42)</f>
        <v>541322.19999999995</v>
      </c>
      <c r="D33" s="14">
        <f>SUM(D34:D42)</f>
        <v>-201500</v>
      </c>
      <c r="E33" s="14">
        <f t="shared" si="0"/>
        <v>339822.19999999995</v>
      </c>
      <c r="F33" s="14">
        <f>SUM(F34:F42)</f>
        <v>153324.87</v>
      </c>
      <c r="G33" s="14">
        <f>SUM(G34:G42)</f>
        <v>153324.87</v>
      </c>
      <c r="H33" s="14">
        <f t="shared" si="1"/>
        <v>186497.32999999996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541322.19999999995</v>
      </c>
      <c r="D37" s="8">
        <v>-201500</v>
      </c>
      <c r="E37" s="8">
        <f t="shared" si="0"/>
        <v>339822.19999999995</v>
      </c>
      <c r="F37" s="8">
        <v>153324.87</v>
      </c>
      <c r="G37" s="8">
        <v>153324.87</v>
      </c>
      <c r="H37" s="8">
        <f t="shared" si="1"/>
        <v>186497.32999999996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70000</v>
      </c>
      <c r="D43" s="14">
        <f>SUM(D44:D52)</f>
        <v>21500</v>
      </c>
      <c r="E43" s="14">
        <f t="shared" si="0"/>
        <v>91500</v>
      </c>
      <c r="F43" s="14">
        <f>SUM(F44:F52)</f>
        <v>71500</v>
      </c>
      <c r="G43" s="14">
        <f>SUM(G44:G52)</f>
        <v>71500</v>
      </c>
      <c r="H43" s="14">
        <f t="shared" si="1"/>
        <v>20000</v>
      </c>
    </row>
    <row r="44" spans="1:8" x14ac:dyDescent="0.2">
      <c r="A44" s="9">
        <v>5100</v>
      </c>
      <c r="B44" s="6" t="s">
        <v>54</v>
      </c>
      <c r="C44" s="8">
        <v>70000</v>
      </c>
      <c r="D44" s="8">
        <v>21500</v>
      </c>
      <c r="E44" s="8">
        <f t="shared" si="0"/>
        <v>91500</v>
      </c>
      <c r="F44" s="8">
        <v>71500</v>
      </c>
      <c r="G44" s="8">
        <v>71500</v>
      </c>
      <c r="H44" s="8">
        <f t="shared" si="1"/>
        <v>20000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600000</v>
      </c>
      <c r="E53" s="14">
        <f t="shared" si="0"/>
        <v>600000</v>
      </c>
      <c r="F53" s="14">
        <f>SUM(F54:F56)</f>
        <v>599126.67000000004</v>
      </c>
      <c r="G53" s="14">
        <f>SUM(G54:G56)</f>
        <v>599126.67000000004</v>
      </c>
      <c r="H53" s="14">
        <f t="shared" si="1"/>
        <v>873.32999999995809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600000</v>
      </c>
      <c r="E55" s="8">
        <f t="shared" si="0"/>
        <v>600000</v>
      </c>
      <c r="F55" s="8">
        <v>599126.67000000004</v>
      </c>
      <c r="G55" s="8">
        <v>599126.67000000004</v>
      </c>
      <c r="H55" s="8">
        <f t="shared" si="1"/>
        <v>873.32999999995809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157059.81</v>
      </c>
      <c r="D57" s="14">
        <f>SUM(D58:D64)</f>
        <v>-157059.81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157059.81</v>
      </c>
      <c r="D64" s="8">
        <v>-157059.81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6481920.3099999996</v>
      </c>
      <c r="D77" s="16">
        <f t="shared" si="4"/>
        <v>1295629</v>
      </c>
      <c r="E77" s="16">
        <f t="shared" si="4"/>
        <v>7777549.3100000005</v>
      </c>
      <c r="F77" s="16">
        <f t="shared" si="4"/>
        <v>5159976.04</v>
      </c>
      <c r="G77" s="16">
        <f t="shared" si="4"/>
        <v>5159976.04</v>
      </c>
      <c r="H77" s="16">
        <f t="shared" si="4"/>
        <v>2617573.2700000009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2022-10-24T03:53:37Z</cp:lastPrinted>
  <dcterms:created xsi:type="dcterms:W3CDTF">2014-02-10T03:37:14Z</dcterms:created>
  <dcterms:modified xsi:type="dcterms:W3CDTF">2022-10-26T14:02:31Z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