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DIF\INFORMACION CONTABLE\"/>
    </mc:Choice>
  </mc:AlternateContent>
  <xr:revisionPtr revIDLastSave="0" documentId="13_ncr:1_{22E07D39-86E4-4D29-BD4C-BCBB9626D8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<sst xmlns="http://schemas.openxmlformats.org/spreadsheetml/2006/main" count="58" uniqueCount="58">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</sst>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activeCell="C72" sqref="A1:C72"/>
    </sheetView>
  </sheetViews>
  <sheetFormatPr baseColWidth="10" defaultColWidth="12" defaultRowHeight="10.199999999999999" x14ac:dyDescent="0.2"/>
  <cols>
    <col min="1" max="1" width="100.85546875" style="1" customWidth="1"/>
    <col min="2" max="2" width="25.85546875" style="1" customWidth="1"/>
    <col min="3" max="3" width="37.71093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8" t="s">
        <v>57</v>
      </c>
      <c r="B1" s="19"/>
      <c r="C1" s="20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106339.95</v>
      </c>
      <c r="C4" s="14">
        <f>SUM(C5:C11)</f>
        <v>105052.2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3680.45</v>
      </c>
      <c r="C9" s="15">
        <v>2708.2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102659.5</v>
      </c>
      <c r="C11" s="15">
        <v>102344</v>
      </c>
      <c r="D11" s="4">
        <v>4170</v>
      </c>
    </row>
    <row r="12" spans="1:4" ht="11.25" customHeight="1" x14ac:dyDescent="0.2">
      <c r="A12" s="8"/>
      <c r="B12" s="16"/>
      <c r="C12" s="16"/>
      <c r="D12" s="2"/>
    </row>
    <row r="13" spans="1:4" ht="30.6" x14ac:dyDescent="0.2">
      <c r="A13" s="7" t="s">
        <v>50</v>
      </c>
      <c r="B13" s="14">
        <f>SUM(B14:B15)</f>
        <v>6869580.3200000003</v>
      </c>
      <c r="C13" s="14">
        <f>SUM(C14:C15)</f>
        <v>5875070.5800000001</v>
      </c>
      <c r="D13" s="2"/>
    </row>
    <row r="14" spans="1:4" ht="20.399999999999999" x14ac:dyDescent="0.2">
      <c r="A14" s="8" t="s">
        <v>51</v>
      </c>
      <c r="B14" s="15">
        <v>80980</v>
      </c>
      <c r="C14" s="15">
        <v>143001.29999999999</v>
      </c>
      <c r="D14" s="4">
        <v>4210</v>
      </c>
    </row>
    <row r="15" spans="1:4" ht="11.25" customHeight="1" x14ac:dyDescent="0.2">
      <c r="A15" s="8" t="s">
        <v>52</v>
      </c>
      <c r="B15" s="15">
        <v>6788600.3200000003</v>
      </c>
      <c r="C15" s="15">
        <v>5732069.2800000003</v>
      </c>
      <c r="D15" s="4">
        <v>4220</v>
      </c>
    </row>
    <row r="16" spans="1:4" ht="11.25" customHeight="1" x14ac:dyDescent="0.2">
      <c r="A16" s="8"/>
      <c r="B16" s="16"/>
      <c r="C16" s="16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6"/>
      <c r="C23" s="16"/>
      <c r="D23" s="2"/>
    </row>
    <row r="24" spans="1:5" ht="11.25" customHeight="1" x14ac:dyDescent="0.2">
      <c r="A24" s="6" t="s">
        <v>9</v>
      </c>
      <c r="B24" s="14">
        <f>SUM(B4+B13+B17)</f>
        <v>6975920.2700000005</v>
      </c>
      <c r="C24" s="17">
        <f>SUM(C4+C13+C17)</f>
        <v>5980122.7800000003</v>
      </c>
      <c r="D24" s="2"/>
    </row>
    <row r="25" spans="1:5" ht="11.25" customHeight="1" x14ac:dyDescent="0.2">
      <c r="A25" s="10"/>
      <c r="B25" s="16"/>
      <c r="C25" s="16"/>
      <c r="D25" s="2"/>
      <c r="E25" s="2"/>
    </row>
    <row r="26" spans="1:5" s="2" customFormat="1" ht="11.25" customHeight="1" x14ac:dyDescent="0.2">
      <c r="A26" s="6" t="s">
        <v>8</v>
      </c>
      <c r="B26" s="16"/>
      <c r="C26" s="16"/>
      <c r="E26" s="1"/>
    </row>
    <row r="27" spans="1:5" ht="11.25" customHeight="1" x14ac:dyDescent="0.2">
      <c r="A27" s="7" t="s">
        <v>42</v>
      </c>
      <c r="B27" s="14">
        <f>SUM(B28:B30)</f>
        <v>6021177.5099999998</v>
      </c>
      <c r="C27" s="14">
        <f>SUM(C28:C30)</f>
        <v>4475956.58</v>
      </c>
      <c r="D27" s="2"/>
    </row>
    <row r="28" spans="1:5" ht="11.25" customHeight="1" x14ac:dyDescent="0.2">
      <c r="A28" s="8" t="s">
        <v>37</v>
      </c>
      <c r="B28" s="15">
        <v>4798103.8099999996</v>
      </c>
      <c r="C28" s="15">
        <v>3660249.84</v>
      </c>
      <c r="D28" s="4">
        <v>5110</v>
      </c>
    </row>
    <row r="29" spans="1:5" ht="11.25" customHeight="1" x14ac:dyDescent="0.2">
      <c r="A29" s="8" t="s">
        <v>16</v>
      </c>
      <c r="B29" s="15">
        <v>790510.62</v>
      </c>
      <c r="C29" s="15">
        <v>586658.44999999995</v>
      </c>
      <c r="D29" s="4">
        <v>5120</v>
      </c>
    </row>
    <row r="30" spans="1:5" ht="11.25" customHeight="1" x14ac:dyDescent="0.2">
      <c r="A30" s="8" t="s">
        <v>17</v>
      </c>
      <c r="B30" s="15">
        <v>432563.08</v>
      </c>
      <c r="C30" s="15">
        <v>229048.29</v>
      </c>
      <c r="D30" s="4">
        <v>5130</v>
      </c>
    </row>
    <row r="31" spans="1:5" ht="11.25" customHeight="1" x14ac:dyDescent="0.2">
      <c r="A31" s="8"/>
      <c r="B31" s="16"/>
      <c r="C31" s="16"/>
      <c r="D31" s="2"/>
    </row>
    <row r="32" spans="1:5" ht="11.25" customHeight="1" x14ac:dyDescent="0.2">
      <c r="A32" s="7" t="s">
        <v>53</v>
      </c>
      <c r="B32" s="14">
        <f>SUM(B33:B41)</f>
        <v>249315.22</v>
      </c>
      <c r="C32" s="14">
        <f>SUM(C33:C41)</f>
        <v>1117090.24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249315.22</v>
      </c>
      <c r="C36" s="15">
        <v>1117090.24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6"/>
      <c r="C42" s="16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6"/>
      <c r="C47" s="16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6"/>
      <c r="C54" s="16"/>
      <c r="D54" s="2"/>
    </row>
    <row r="55" spans="1:4" ht="11.25" customHeight="1" x14ac:dyDescent="0.2">
      <c r="A55" s="7" t="s">
        <v>44</v>
      </c>
      <c r="B55" s="14">
        <f>SUM(B56:B61)</f>
        <v>74448.759999999995</v>
      </c>
      <c r="C55" s="14">
        <f>SUM(C56:C61)</f>
        <v>45311.98</v>
      </c>
      <c r="D55" s="2"/>
    </row>
    <row r="56" spans="1:4" ht="11.25" customHeight="1" x14ac:dyDescent="0.2">
      <c r="A56" s="8" t="s">
        <v>31</v>
      </c>
      <c r="B56" s="15">
        <v>74448.759999999995</v>
      </c>
      <c r="C56" s="15">
        <v>45311.98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6"/>
      <c r="C62" s="16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6"/>
      <c r="C65" s="16"/>
      <c r="D65" s="2"/>
    </row>
    <row r="66" spans="1:8" ht="11.25" customHeight="1" x14ac:dyDescent="0.2">
      <c r="A66" s="6" t="s">
        <v>45</v>
      </c>
      <c r="B66" s="14">
        <f>B63+B55+B48+B43+B32+B27</f>
        <v>6344941.4900000002</v>
      </c>
      <c r="C66" s="17">
        <f>C63+C55+C48+C43+C32+C27</f>
        <v>5638358.7999999998</v>
      </c>
      <c r="D66" s="2"/>
      <c r="E66" s="2"/>
    </row>
    <row r="67" spans="1:8" ht="11.25" customHeight="1" x14ac:dyDescent="0.2">
      <c r="A67" s="10"/>
      <c r="B67" s="16"/>
      <c r="C67" s="16"/>
      <c r="D67" s="2"/>
      <c r="E67" s="2"/>
    </row>
    <row r="68" spans="1:8" s="2" customFormat="1" x14ac:dyDescent="0.2">
      <c r="A68" s="6" t="s">
        <v>39</v>
      </c>
      <c r="B68" s="14">
        <f>B24-B66</f>
        <v>630978.78000000026</v>
      </c>
      <c r="C68" s="14">
        <f>C24-C66</f>
        <v>341763.98000000045</v>
      </c>
      <c r="E68" s="1"/>
    </row>
    <row r="69" spans="1:8" s="2" customFormat="1" x14ac:dyDescent="0.2">
      <c r="A69" s="9"/>
      <c r="B69" s="16"/>
      <c r="C69" s="16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3.2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2023-01-24T14:03:37Z</cp:lastPrinted>
  <dcterms:created xsi:type="dcterms:W3CDTF">2012-12-11T20:29:16Z</dcterms:created>
  <dcterms:modified xsi:type="dcterms:W3CDTF">2023-01-24T14:03:43Z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