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DIF PUBLICAR CTA PUBLICA 2022\INFORMACION PROGRAMATICA\"/>
    </mc:Choice>
  </mc:AlternateContent>
  <xr:revisionPtr revIDLastSave="0" documentId="13_ncr:1_{F879A986-5A1B-42C0-9C78-34F2279C7E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18" i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<sst xmlns="http://schemas.openxmlformats.org/spreadsheetml/2006/main" count="29" uniqueCount="27">
  <si>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</si>
  <si>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</si>
  <si>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</si>
  <si>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</si>
  <si>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</si>
  <si>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</si>
  <si>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</si>
  <si>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</si>
  <si>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</si>
  <si>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</si>
  <si>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</si>
  <si>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</si>
  <si>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</si>
  <si>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</si>
  <si>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</si>
  <si>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</si>
  <si>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</si>
  <si>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</si>
  <si>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</si>
  <si>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</si>
  <si>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</si>
  <si>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</si>
  <si>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</si>
  <si>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Computadoras y equipo periférico</t>
  </si>
  <si>
    <t>Otros mobiliarios y equipos de administración</t>
  </si>
  <si>
    <t>Edificación no habitacional</t>
  </si>
  <si>
    <t>Sistema para el Desarrollo Integral de la Familia del Municipio de Santiago Maravatío,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</si>
</sst>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D10" sqref="D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4.140625" style="1" customWidth="1"/>
    <col min="5" max="5" width="10.140625" style="20" customWidth="1"/>
    <col min="6" max="6" width="33" style="1" customWidth="1"/>
    <col min="7" max="7" width="11.7109375" style="1" bestFit="1" customWidth="1"/>
    <col min="8" max="8" width="10.7109375" style="1" customWidth="1"/>
    <col min="9" max="9" width="11" style="1" customWidth="1"/>
    <col min="10" max="10" width="10.85546875" style="1" customWidth="1"/>
    <col min="11" max="11" width="10.285156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50000</v>
      </c>
      <c r="H9" s="36">
        <v>50000</v>
      </c>
      <c r="I9" s="36">
        <v>71500</v>
      </c>
      <c r="J9" s="36">
        <v>71500</v>
      </c>
      <c r="K9" s="36">
        <v>71500</v>
      </c>
      <c r="L9" s="37">
        <f>IFERROR(K9/H9,0)</f>
        <v>1.43</v>
      </c>
      <c r="M9" s="38">
        <f>IFERROR(K9/I9,0)</f>
        <v>1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70000</v>
      </c>
      <c r="H13" s="7">
        <f>SUM(H9:H10)</f>
        <v>70000</v>
      </c>
      <c r="I13" s="7">
        <f>SUM(I9:I10)</f>
        <v>91500</v>
      </c>
      <c r="J13" s="7">
        <f>SUM(J9:J10)</f>
        <v>71500</v>
      </c>
      <c r="K13" s="7">
        <f>SUM(K9:K10)</f>
        <v>71500</v>
      </c>
      <c r="L13" s="8">
        <f>IFERROR(K13/H13,0)</f>
        <v>1.0214285714285714</v>
      </c>
      <c r="M13" s="9">
        <f>IFERROR(K13/I13,0)</f>
        <v>0.78142076502732238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 t="s">
        <v>21</v>
      </c>
      <c r="C18" s="33"/>
      <c r="D18" s="27" t="s">
        <v>22</v>
      </c>
      <c r="E18" s="43">
        <v>6221</v>
      </c>
      <c r="F18" s="27" t="s">
        <v>25</v>
      </c>
      <c r="G18" s="35">
        <f>+H18</f>
        <v>0</v>
      </c>
      <c r="H18" s="36">
        <v>0</v>
      </c>
      <c r="I18" s="36">
        <v>600000</v>
      </c>
      <c r="J18" s="36">
        <v>599126.67000000004</v>
      </c>
      <c r="K18" s="36">
        <v>599126.67000000004</v>
      </c>
      <c r="L18" s="37">
        <f>IFERROR(K18/H18,0)</f>
        <v>0</v>
      </c>
      <c r="M18" s="38">
        <f>IFERROR(K18/I18,0)</f>
        <v>0.99854445000000003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600000</v>
      </c>
      <c r="J21" s="7">
        <f>SUM(J18:J18)</f>
        <v>599126.67000000004</v>
      </c>
      <c r="K21" s="7">
        <f>SUM(K18:K18)</f>
        <v>599126.67000000004</v>
      </c>
      <c r="L21" s="8">
        <f>IFERROR(K21/H21,0)</f>
        <v>0</v>
      </c>
      <c r="M21" s="9">
        <f>IFERROR(K21/I21,0)</f>
        <v>0.99854445000000003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70000</v>
      </c>
      <c r="H23" s="10">
        <f>+H13+H21</f>
        <v>70000</v>
      </c>
      <c r="I23" s="10">
        <f>+I13+I21</f>
        <v>691500</v>
      </c>
      <c r="J23" s="10">
        <f>+J13+J21</f>
        <v>670626.67000000004</v>
      </c>
      <c r="K23" s="10">
        <f>+K13+K21</f>
        <v>670626.67000000004</v>
      </c>
      <c r="L23" s="11">
        <f>IFERROR(K23/H23,0)</f>
        <v>9.5803810000000009</v>
      </c>
      <c r="M23" s="12">
        <f>IFERROR(K23/I23,0)</f>
        <v>0.96981441793203182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25" right="0.25" top="0.75" bottom="0.75" header="0.3" footer="0.3"/>
  <pageSetup scale="8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2023-11-08T04:48:48Z</cp:lastPrinted>
  <dcterms:created xsi:type="dcterms:W3CDTF">2020-08-06T19:52:58Z</dcterms:created>
  <dcterms:modified xsi:type="dcterms:W3CDTF">2023-11-08T04:48:52Z</dcterms:modified>
</cp:coreProperties>
</file>