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VALIDACION DIF 2DO TRIMESTRE 2023\2. PRESUPUESTAL 2302\"/>
    </mc:Choice>
  </mc:AlternateContent>
  <xr:revisionPtr revIDLastSave="0" documentId="13_ncr:1_{F62DF625-F155-417D-8ECA-5F6A9790233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<sst xmlns="http://schemas.openxmlformats.org/spreadsheetml/2006/main" count="85" uniqueCount="85">
  <si>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</si>
  <si>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</si>
  <si>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</si>
  <si>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</si>
  <si>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</si>
  <si>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</si>
  <si>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</si>
  <si>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</si>
  <si>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</si>
  <si>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</si>
  <si>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</si>
  <si>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</si>
  <si>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</si>
  <si>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</si>
  <si>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</si>
  <si>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</si>
  <si>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</si>
  <si>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</si>
  <si>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</si>
  <si>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</si>
  <si>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</si>
  <si>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</si>
  <si>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</si>
  <si>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</si>
  <si>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</si>
  <si>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</si>
  <si>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</si>
  <si>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</si>
  <si>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</si>
  <si>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</si>
  <si>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</si>
  <si>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</si>
  <si>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</si>
  <si>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</si>
  <si>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</si>
  <si>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</si>
  <si>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</si>
  <si>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</si>
  <si>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</si>
  <si>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</si>
  <si>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</si>
  <si>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</si>
  <si>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</si>
  <si>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</si>
  <si>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</si>
  <si>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</si>
  <si>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</si>
  <si>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</si>
  <si>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</si>
  <si>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</si>
  <si>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</si>
  <si>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</si>
  <si>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</si>
  <si>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</si>
  <si>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</si>
  <si>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</si>
  <si>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</si>
  <si>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</si>
  <si>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</si>
  <si>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</si>
  <si>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</si>
  <si>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</si>
  <si>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</si>
  <si>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</si>
  <si>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</si>
  <si>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</si>
  <si>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</si>
  <si>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</si>
  <si>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</si>
  <si>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</si>
  <si>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</si>
  <si>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</si>
  <si>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</si>
  <si>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</si>
  <si>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</si>
  <si>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</si>
  <si>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</si>
  <si>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</si>
  <si>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</si>
  <si>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</si>
  <si>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</si>
  <si>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</si>
  <si>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</si>
  <si>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</si>
  <si>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del Municipio de Santiago Maravatío, Gto.
Estado Analítico del Ejercicio del Presupuesto de Egresos
Clasificación por Objeto del Gasto (Capítulo y Concepto)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</si>
</sst>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4698716.91</v>
      </c>
      <c r="C5" s="8">
        <f>SUM(C6:C12)</f>
        <v>0</v>
      </c>
      <c r="D5" s="8">
        <f>B5+C5</f>
        <v>4698716.91</v>
      </c>
      <c r="E5" s="8">
        <f>SUM(E6:E12)</f>
        <v>2062248.78</v>
      </c>
      <c r="F5" s="8">
        <f>SUM(F6:F12)</f>
        <v>1706636.8900000001</v>
      </c>
      <c r="G5" s="8">
        <f>D5-E5</f>
        <v>2636468.13</v>
      </c>
    </row>
    <row r="6" spans="1:8" x14ac:dyDescent="0.2">
      <c r="A6" s="14" t="s">
        <v>20</v>
      </c>
      <c r="B6" s="5">
        <v>3792621.6</v>
      </c>
      <c r="C6" s="5">
        <v>0</v>
      </c>
      <c r="D6" s="5">
        <f t="shared" ref="D6:D69" si="0">B6+C6</f>
        <v>3792621.6</v>
      </c>
      <c r="E6" s="5">
        <v>1927520.69</v>
      </c>
      <c r="F6" s="5">
        <v>1581201.3</v>
      </c>
      <c r="G6" s="5">
        <f t="shared" ref="G6:G69" si="1">D6-E6</f>
        <v>1865100.9100000001</v>
      </c>
      <c r="H6" s="6">
        <v>1100</v>
      </c>
    </row>
    <row r="7" spans="1:8" x14ac:dyDescent="0.2">
      <c r="A7" s="14" t="s">
        <v>21</v>
      </c>
      <c r="B7" s="5">
        <v>196510</v>
      </c>
      <c r="C7" s="5">
        <v>0</v>
      </c>
      <c r="D7" s="5">
        <f t="shared" si="0"/>
        <v>196510</v>
      </c>
      <c r="E7" s="5">
        <v>115755</v>
      </c>
      <c r="F7" s="5">
        <v>106462.5</v>
      </c>
      <c r="G7" s="5">
        <f t="shared" si="1"/>
        <v>80755</v>
      </c>
      <c r="H7" s="6">
        <v>1200</v>
      </c>
    </row>
    <row r="8" spans="1:8" x14ac:dyDescent="0.2">
      <c r="A8" s="14" t="s">
        <v>22</v>
      </c>
      <c r="B8" s="5">
        <v>709085.31</v>
      </c>
      <c r="C8" s="5">
        <v>0</v>
      </c>
      <c r="D8" s="5">
        <f t="shared" si="0"/>
        <v>709085.31</v>
      </c>
      <c r="E8" s="5">
        <v>18973.09</v>
      </c>
      <c r="F8" s="5">
        <v>18973.09</v>
      </c>
      <c r="G8" s="5">
        <f t="shared" si="1"/>
        <v>690112.22000000009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500</v>
      </c>
      <c r="C10" s="5">
        <v>0</v>
      </c>
      <c r="D10" s="5">
        <f t="shared" si="0"/>
        <v>500</v>
      </c>
      <c r="E10" s="5">
        <v>0</v>
      </c>
      <c r="F10" s="5">
        <v>0</v>
      </c>
      <c r="G10" s="5">
        <f t="shared" si="1"/>
        <v>500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896000</v>
      </c>
      <c r="C13" s="9">
        <f>SUM(C14:C22)</f>
        <v>0</v>
      </c>
      <c r="D13" s="9">
        <f t="shared" si="0"/>
        <v>896000</v>
      </c>
      <c r="E13" s="9">
        <f>SUM(E14:E22)</f>
        <v>305701.27</v>
      </c>
      <c r="F13" s="9">
        <f>SUM(F14:F22)</f>
        <v>305633.67</v>
      </c>
      <c r="G13" s="9">
        <f t="shared" si="1"/>
        <v>590298.73</v>
      </c>
      <c r="H13" s="13">
        <v>0</v>
      </c>
    </row>
    <row r="14" spans="1:8" x14ac:dyDescent="0.2">
      <c r="A14" s="14" t="s">
        <v>25</v>
      </c>
      <c r="B14" s="5">
        <v>206000</v>
      </c>
      <c r="C14" s="5">
        <v>0</v>
      </c>
      <c r="D14" s="5">
        <f t="shared" si="0"/>
        <v>206000</v>
      </c>
      <c r="E14" s="5">
        <v>107961.36</v>
      </c>
      <c r="F14" s="5">
        <v>107893.75999999999</v>
      </c>
      <c r="G14" s="5">
        <f t="shared" si="1"/>
        <v>98038.64</v>
      </c>
      <c r="H14" s="6">
        <v>2100</v>
      </c>
    </row>
    <row r="15" spans="1:8" x14ac:dyDescent="0.2">
      <c r="A15" s="14" t="s">
        <v>26</v>
      </c>
      <c r="B15" s="5">
        <v>45000</v>
      </c>
      <c r="C15" s="5">
        <v>0</v>
      </c>
      <c r="D15" s="5">
        <f t="shared" si="0"/>
        <v>45000</v>
      </c>
      <c r="E15" s="5">
        <v>16896.16</v>
      </c>
      <c r="F15" s="5">
        <v>16896.16</v>
      </c>
      <c r="G15" s="5">
        <f t="shared" si="1"/>
        <v>28103.84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10000</v>
      </c>
      <c r="C17" s="5">
        <v>0</v>
      </c>
      <c r="D17" s="5">
        <f t="shared" si="0"/>
        <v>10000</v>
      </c>
      <c r="E17" s="5">
        <v>1628.67</v>
      </c>
      <c r="F17" s="5">
        <v>1628.67</v>
      </c>
      <c r="G17" s="5">
        <f t="shared" si="1"/>
        <v>8371.33</v>
      </c>
      <c r="H17" s="6">
        <v>2400</v>
      </c>
    </row>
    <row r="18" spans="1:8" x14ac:dyDescent="0.2">
      <c r="A18" s="14" t="s">
        <v>29</v>
      </c>
      <c r="B18" s="5">
        <v>80000</v>
      </c>
      <c r="C18" s="5">
        <v>0</v>
      </c>
      <c r="D18" s="5">
        <f t="shared" si="0"/>
        <v>80000</v>
      </c>
      <c r="E18" s="5">
        <v>19544.82</v>
      </c>
      <c r="F18" s="5">
        <v>19544.82</v>
      </c>
      <c r="G18" s="5">
        <f t="shared" si="1"/>
        <v>60455.18</v>
      </c>
      <c r="H18" s="6">
        <v>2500</v>
      </c>
    </row>
    <row r="19" spans="1:8" x14ac:dyDescent="0.2">
      <c r="A19" s="14" t="s">
        <v>30</v>
      </c>
      <c r="B19" s="5">
        <v>330000</v>
      </c>
      <c r="C19" s="5">
        <v>0</v>
      </c>
      <c r="D19" s="5">
        <f t="shared" si="0"/>
        <v>330000</v>
      </c>
      <c r="E19" s="5">
        <v>134981.26999999999</v>
      </c>
      <c r="F19" s="5">
        <v>134981.26999999999</v>
      </c>
      <c r="G19" s="5">
        <f t="shared" si="1"/>
        <v>195018.73</v>
      </c>
      <c r="H19" s="6">
        <v>2600</v>
      </c>
    </row>
    <row r="20" spans="1:8" x14ac:dyDescent="0.2">
      <c r="A20" s="14" t="s">
        <v>31</v>
      </c>
      <c r="B20" s="5">
        <v>40000</v>
      </c>
      <c r="C20" s="5">
        <v>0</v>
      </c>
      <c r="D20" s="5">
        <f t="shared" si="0"/>
        <v>40000</v>
      </c>
      <c r="E20" s="5">
        <v>0</v>
      </c>
      <c r="F20" s="5">
        <v>0</v>
      </c>
      <c r="G20" s="5">
        <f t="shared" si="1"/>
        <v>40000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185000</v>
      </c>
      <c r="C22" s="5">
        <v>0</v>
      </c>
      <c r="D22" s="5">
        <f t="shared" si="0"/>
        <v>185000</v>
      </c>
      <c r="E22" s="5">
        <v>24688.99</v>
      </c>
      <c r="F22" s="5">
        <v>24688.99</v>
      </c>
      <c r="G22" s="5">
        <f t="shared" si="1"/>
        <v>160311.01</v>
      </c>
      <c r="H22" s="6">
        <v>2900</v>
      </c>
    </row>
    <row r="23" spans="1:8" x14ac:dyDescent="0.2">
      <c r="A23" s="12" t="s">
        <v>17</v>
      </c>
      <c r="B23" s="9">
        <f>SUM(B24:B32)</f>
        <v>636081.51</v>
      </c>
      <c r="C23" s="9">
        <f>SUM(C24:C32)</f>
        <v>0</v>
      </c>
      <c r="D23" s="9">
        <f t="shared" si="0"/>
        <v>636081.51</v>
      </c>
      <c r="E23" s="9">
        <f>SUM(E24:E32)</f>
        <v>271675.01</v>
      </c>
      <c r="F23" s="9">
        <f>SUM(F24:F32)</f>
        <v>271675.01</v>
      </c>
      <c r="G23" s="9">
        <f t="shared" si="1"/>
        <v>364406.5</v>
      </c>
      <c r="H23" s="13">
        <v>0</v>
      </c>
    </row>
    <row r="24" spans="1:8" x14ac:dyDescent="0.2">
      <c r="A24" s="14" t="s">
        <v>34</v>
      </c>
      <c r="B24" s="5">
        <v>49800</v>
      </c>
      <c r="C24" s="5">
        <v>0</v>
      </c>
      <c r="D24" s="5">
        <f t="shared" si="0"/>
        <v>49800</v>
      </c>
      <c r="E24" s="5">
        <v>11117</v>
      </c>
      <c r="F24" s="5">
        <v>11117</v>
      </c>
      <c r="G24" s="5">
        <f t="shared" si="1"/>
        <v>38683</v>
      </c>
      <c r="H24" s="6">
        <v>3100</v>
      </c>
    </row>
    <row r="25" spans="1:8" x14ac:dyDescent="0.2">
      <c r="A25" s="14" t="s">
        <v>35</v>
      </c>
      <c r="B25" s="5">
        <v>25000</v>
      </c>
      <c r="C25" s="5">
        <v>0</v>
      </c>
      <c r="D25" s="5">
        <f t="shared" si="0"/>
        <v>25000</v>
      </c>
      <c r="E25" s="5">
        <v>14999.99</v>
      </c>
      <c r="F25" s="5">
        <v>14999.99</v>
      </c>
      <c r="G25" s="5">
        <f t="shared" si="1"/>
        <v>10000.01</v>
      </c>
      <c r="H25" s="6">
        <v>3200</v>
      </c>
    </row>
    <row r="26" spans="1:8" x14ac:dyDescent="0.2">
      <c r="A26" s="14" t="s">
        <v>36</v>
      </c>
      <c r="B26" s="5">
        <v>33000</v>
      </c>
      <c r="C26" s="5">
        <v>0</v>
      </c>
      <c r="D26" s="5">
        <f t="shared" si="0"/>
        <v>33000</v>
      </c>
      <c r="E26" s="5">
        <v>9593</v>
      </c>
      <c r="F26" s="5">
        <v>9593</v>
      </c>
      <c r="G26" s="5">
        <f t="shared" si="1"/>
        <v>23407</v>
      </c>
      <c r="H26" s="6">
        <v>3300</v>
      </c>
    </row>
    <row r="27" spans="1:8" x14ac:dyDescent="0.2">
      <c r="A27" s="14" t="s">
        <v>37</v>
      </c>
      <c r="B27" s="5">
        <v>42000</v>
      </c>
      <c r="C27" s="5">
        <v>0</v>
      </c>
      <c r="D27" s="5">
        <f t="shared" si="0"/>
        <v>42000</v>
      </c>
      <c r="E27" s="5">
        <v>2958</v>
      </c>
      <c r="F27" s="5">
        <v>2958</v>
      </c>
      <c r="G27" s="5">
        <f t="shared" si="1"/>
        <v>39042</v>
      </c>
      <c r="H27" s="6">
        <v>3400</v>
      </c>
    </row>
    <row r="28" spans="1:8" x14ac:dyDescent="0.2">
      <c r="A28" s="14" t="s">
        <v>38</v>
      </c>
      <c r="B28" s="5">
        <v>135000</v>
      </c>
      <c r="C28" s="5">
        <v>0</v>
      </c>
      <c r="D28" s="5">
        <f t="shared" si="0"/>
        <v>135000</v>
      </c>
      <c r="E28" s="5">
        <v>79429.929999999993</v>
      </c>
      <c r="F28" s="5">
        <v>79429.929999999993</v>
      </c>
      <c r="G28" s="5">
        <f t="shared" si="1"/>
        <v>55570.070000000007</v>
      </c>
      <c r="H28" s="6">
        <v>3500</v>
      </c>
    </row>
    <row r="29" spans="1:8" x14ac:dyDescent="0.2">
      <c r="A29" s="14" t="s">
        <v>39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5">
        <v>40000</v>
      </c>
      <c r="C30" s="5">
        <v>0</v>
      </c>
      <c r="D30" s="5">
        <f t="shared" si="0"/>
        <v>40000</v>
      </c>
      <c r="E30" s="5">
        <v>9540.98</v>
      </c>
      <c r="F30" s="5">
        <v>9540.98</v>
      </c>
      <c r="G30" s="5">
        <f t="shared" si="1"/>
        <v>30459.02</v>
      </c>
      <c r="H30" s="6">
        <v>3700</v>
      </c>
    </row>
    <row r="31" spans="1:8" x14ac:dyDescent="0.2">
      <c r="A31" s="14" t="s">
        <v>41</v>
      </c>
      <c r="B31" s="5">
        <v>150000</v>
      </c>
      <c r="C31" s="5">
        <v>0</v>
      </c>
      <c r="D31" s="5">
        <f t="shared" si="0"/>
        <v>150000</v>
      </c>
      <c r="E31" s="5">
        <v>70611.11</v>
      </c>
      <c r="F31" s="5">
        <v>70611.11</v>
      </c>
      <c r="G31" s="5">
        <f t="shared" si="1"/>
        <v>79388.89</v>
      </c>
      <c r="H31" s="6">
        <v>3800</v>
      </c>
    </row>
    <row r="32" spans="1:8" x14ac:dyDescent="0.2">
      <c r="A32" s="14" t="s">
        <v>0</v>
      </c>
      <c r="B32" s="5">
        <v>161281.51</v>
      </c>
      <c r="C32" s="5">
        <v>0</v>
      </c>
      <c r="D32" s="5">
        <f t="shared" si="0"/>
        <v>161281.51</v>
      </c>
      <c r="E32" s="5">
        <v>73425</v>
      </c>
      <c r="F32" s="5">
        <v>73425</v>
      </c>
      <c r="G32" s="5">
        <f t="shared" si="1"/>
        <v>87856.510000000009</v>
      </c>
      <c r="H32" s="6">
        <v>3900</v>
      </c>
    </row>
    <row r="33" spans="1:8" x14ac:dyDescent="0.2">
      <c r="A33" s="12" t="s">
        <v>80</v>
      </c>
      <c r="B33" s="9">
        <f>SUM(B34:B42)</f>
        <v>424000</v>
      </c>
      <c r="C33" s="9">
        <f>SUM(C34:C42)</f>
        <v>0</v>
      </c>
      <c r="D33" s="9">
        <f t="shared" si="0"/>
        <v>424000</v>
      </c>
      <c r="E33" s="9">
        <f>SUM(E34:E42)</f>
        <v>201619.23</v>
      </c>
      <c r="F33" s="9">
        <f>SUM(F34:F42)</f>
        <v>201619.23</v>
      </c>
      <c r="G33" s="9">
        <f t="shared" si="1"/>
        <v>222380.77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424000</v>
      </c>
      <c r="C37" s="5">
        <v>0</v>
      </c>
      <c r="D37" s="5">
        <f t="shared" si="0"/>
        <v>424000</v>
      </c>
      <c r="E37" s="5">
        <v>201619.23</v>
      </c>
      <c r="F37" s="5">
        <v>201619.23</v>
      </c>
      <c r="G37" s="5">
        <f t="shared" si="1"/>
        <v>222380.77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92820.59</v>
      </c>
      <c r="C43" s="9">
        <f>SUM(C44:C52)</f>
        <v>0</v>
      </c>
      <c r="D43" s="9">
        <f t="shared" si="0"/>
        <v>92820.59</v>
      </c>
      <c r="E43" s="9">
        <f>SUM(E44:E52)</f>
        <v>76708</v>
      </c>
      <c r="F43" s="9">
        <f>SUM(F44:F52)</f>
        <v>76708</v>
      </c>
      <c r="G43" s="9">
        <f t="shared" si="1"/>
        <v>16112.589999999997</v>
      </c>
      <c r="H43" s="13">
        <v>0</v>
      </c>
    </row>
    <row r="44" spans="1:8" x14ac:dyDescent="0.2">
      <c r="A44" s="4" t="s">
        <v>49</v>
      </c>
      <c r="B44" s="5">
        <v>92820.59</v>
      </c>
      <c r="C44" s="5">
        <v>0</v>
      </c>
      <c r="D44" s="5">
        <f t="shared" si="0"/>
        <v>92820.59</v>
      </c>
      <c r="E44" s="5">
        <v>76708</v>
      </c>
      <c r="F44" s="5">
        <v>76708</v>
      </c>
      <c r="G44" s="5">
        <f t="shared" si="1"/>
        <v>16112.589999999997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6747619.0099999998</v>
      </c>
      <c r="C77" s="11">
        <f t="shared" si="4"/>
        <v>0</v>
      </c>
      <c r="D77" s="11">
        <f t="shared" si="4"/>
        <v>6747619.0099999998</v>
      </c>
      <c r="E77" s="11">
        <f t="shared" si="4"/>
        <v>2917952.2899999996</v>
      </c>
      <c r="F77" s="11">
        <f t="shared" si="4"/>
        <v>2562272.8000000003</v>
      </c>
      <c r="G77" s="11">
        <f t="shared" si="4"/>
        <v>3829666.7199999997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2023-08-02T19:54:59Z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