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19\"/>
    </mc:Choice>
  </mc:AlternateContent>
  <xr:revisionPtr revIDLastSave="0" documentId="13_ncr:1_{1ECE1A4C-F27E-48B8-BA61-7059E37533E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<sst xmlns="http://schemas.openxmlformats.org/spreadsheetml/2006/main" count="45" uniqueCount="37">
  <si>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</si>
  <si>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</si>
  <si>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</si>
  <si>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</si>
  <si>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</si>
  <si>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</si>
  <si>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</si>
  <si>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</si>
  <si>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</si>
  <si>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</si>
  <si>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</si>
  <si>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</si>
  <si>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</si>
  <si>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</si>
  <si>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</si>
  <si>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</si>
  <si>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</si>
  <si>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</si>
  <si>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</si>
  <si>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</si>
  <si>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</si>
  <si>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</si>
  <si>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</si>
  <si>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</si>
  <si>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</si>
  <si>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</si>
  <si>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</si>
  <si>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</si>
  <si>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</si>
  <si>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</si>
  <si>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</si>
  <si>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</si>
  <si>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</si>
  <si>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</si>
  <si>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</si>
  <si>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</si>
  <si>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Santiago Maravatío, Guanajuato
Flujo de Fondos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</si>
</sst>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47</xdr:row>
      <xdr:rowOff>0</xdr:rowOff>
    </xdr:from>
    <xdr:to>
      <xdr:col>4</xdr:col>
      <xdr:colOff>1190624</xdr:colOff>
      <xdr:row>55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6BBE0A-7F3F-2651-5288-E024102E8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7362825"/>
          <a:ext cx="7038975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0" workbookViewId="0">
      <selection activeCell="B48" sqref="B4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75926798.680000007</v>
      </c>
      <c r="D3" s="3">
        <f t="shared" ref="D3:E3" si="0">SUM(D4:D13)</f>
        <v>95375753.129999995</v>
      </c>
      <c r="E3" s="4">
        <f t="shared" si="0"/>
        <v>95375753.129999995</v>
      </c>
    </row>
    <row r="4" spans="1:5" x14ac:dyDescent="0.2">
      <c r="A4" s="5"/>
      <c r="B4" s="14" t="s">
        <v>1</v>
      </c>
      <c r="C4" s="6">
        <v>1537587.47</v>
      </c>
      <c r="D4" s="6">
        <v>1739525.21</v>
      </c>
      <c r="E4" s="7">
        <v>1739525.21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1248438.07</v>
      </c>
      <c r="D7" s="6">
        <v>975059.04</v>
      </c>
      <c r="E7" s="7">
        <v>975059.04</v>
      </c>
    </row>
    <row r="8" spans="1:5" x14ac:dyDescent="0.2">
      <c r="A8" s="5"/>
      <c r="B8" s="14" t="s">
        <v>5</v>
      </c>
      <c r="C8" s="6">
        <v>158565.94</v>
      </c>
      <c r="D8" s="6">
        <v>301579.15999999997</v>
      </c>
      <c r="E8" s="7">
        <v>301579.15999999997</v>
      </c>
    </row>
    <row r="9" spans="1:5" x14ac:dyDescent="0.2">
      <c r="A9" s="5"/>
      <c r="B9" s="14" t="s">
        <v>6</v>
      </c>
      <c r="C9" s="6">
        <v>71130.8</v>
      </c>
      <c r="D9" s="6">
        <v>62870.58</v>
      </c>
      <c r="E9" s="7">
        <v>62870.58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66832004.950000003</v>
      </c>
      <c r="D11" s="6">
        <v>76285585.790000007</v>
      </c>
      <c r="E11" s="7">
        <v>76285585.790000007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6079071.4500000002</v>
      </c>
      <c r="D13" s="6">
        <v>16011133.35</v>
      </c>
      <c r="E13" s="7">
        <v>16011133.35</v>
      </c>
    </row>
    <row r="14" spans="1:5" x14ac:dyDescent="0.2">
      <c r="A14" s="18" t="s">
        <v>11</v>
      </c>
      <c r="B14" s="2"/>
      <c r="C14" s="9">
        <f>SUM(C15:C23)</f>
        <v>75926798.679999992</v>
      </c>
      <c r="D14" s="9">
        <f t="shared" ref="D14:E14" si="1">SUM(D15:D23)</f>
        <v>84382103.320000008</v>
      </c>
      <c r="E14" s="10">
        <f t="shared" si="1"/>
        <v>84363632.709999993</v>
      </c>
    </row>
    <row r="15" spans="1:5" x14ac:dyDescent="0.2">
      <c r="A15" s="5"/>
      <c r="B15" s="14" t="s">
        <v>12</v>
      </c>
      <c r="C15" s="6">
        <v>29464229.379999999</v>
      </c>
      <c r="D15" s="6">
        <v>28657944.32</v>
      </c>
      <c r="E15" s="7">
        <v>28657944.32</v>
      </c>
    </row>
    <row r="16" spans="1:5" x14ac:dyDescent="0.2">
      <c r="A16" s="5"/>
      <c r="B16" s="14" t="s">
        <v>13</v>
      </c>
      <c r="C16" s="6">
        <v>6650096.3499999996</v>
      </c>
      <c r="D16" s="6">
        <v>5765438</v>
      </c>
      <c r="E16" s="7">
        <v>5705752.0599999996</v>
      </c>
    </row>
    <row r="17" spans="1:5" x14ac:dyDescent="0.2">
      <c r="A17" s="5"/>
      <c r="B17" s="14" t="s">
        <v>14</v>
      </c>
      <c r="C17" s="6">
        <v>8634895.3900000006</v>
      </c>
      <c r="D17" s="6">
        <v>8881983.8000000007</v>
      </c>
      <c r="E17" s="7">
        <v>8885910.8599999994</v>
      </c>
    </row>
    <row r="18" spans="1:5" x14ac:dyDescent="0.2">
      <c r="A18" s="5"/>
      <c r="B18" s="14" t="s">
        <v>9</v>
      </c>
      <c r="C18" s="6">
        <v>13234016.140000001</v>
      </c>
      <c r="D18" s="6">
        <v>16584662.17</v>
      </c>
      <c r="E18" s="7">
        <v>16621950.439999999</v>
      </c>
    </row>
    <row r="19" spans="1:5" x14ac:dyDescent="0.2">
      <c r="A19" s="5"/>
      <c r="B19" s="14" t="s">
        <v>15</v>
      </c>
      <c r="C19" s="6">
        <v>252198.65</v>
      </c>
      <c r="D19" s="6">
        <v>262162.48</v>
      </c>
      <c r="E19" s="7">
        <v>262162.48</v>
      </c>
    </row>
    <row r="20" spans="1:5" x14ac:dyDescent="0.2">
      <c r="A20" s="5"/>
      <c r="B20" s="14" t="s">
        <v>16</v>
      </c>
      <c r="C20" s="6">
        <v>17691362.77</v>
      </c>
      <c r="D20" s="6">
        <v>24229912.550000001</v>
      </c>
      <c r="E20" s="7">
        <v>24229912.550000001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10993649.809999987</v>
      </c>
      <c r="E24" s="13">
        <f>E3-E14</f>
        <v>11012120.420000002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7096951.4400000004</v>
      </c>
      <c r="E28" s="21">
        <f>SUM(E29:E35)</f>
        <v>6928791</v>
      </c>
    </row>
    <row r="29" spans="1:5" x14ac:dyDescent="0.2">
      <c r="A29" s="5"/>
      <c r="B29" s="14" t="s">
        <v>26</v>
      </c>
      <c r="C29" s="22">
        <v>0</v>
      </c>
      <c r="D29" s="22">
        <v>1264268.45</v>
      </c>
      <c r="E29" s="23">
        <v>1245866.8999999999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6231139.5199999996</v>
      </c>
      <c r="E33" s="23">
        <v>6077164.6299999999</v>
      </c>
    </row>
    <row r="34" spans="1:5" x14ac:dyDescent="0.2">
      <c r="A34" s="5"/>
      <c r="B34" s="14" t="s">
        <v>31</v>
      </c>
      <c r="C34" s="22">
        <v>0</v>
      </c>
      <c r="D34" s="22">
        <v>-978257.64</v>
      </c>
      <c r="E34" s="23">
        <v>-978257.64</v>
      </c>
    </row>
    <row r="35" spans="1:5" x14ac:dyDescent="0.2">
      <c r="A35" s="5"/>
      <c r="B35" s="14" t="s">
        <v>32</v>
      </c>
      <c r="C35" s="22">
        <v>0</v>
      </c>
      <c r="D35" s="22">
        <v>579801.11</v>
      </c>
      <c r="E35" s="23">
        <v>584017.11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3896698.37</v>
      </c>
      <c r="E36" s="25">
        <f>SUM(E37:E39)</f>
        <v>4083329.42</v>
      </c>
    </row>
    <row r="37" spans="1:5" x14ac:dyDescent="0.2">
      <c r="A37" s="5"/>
      <c r="B37" s="14" t="s">
        <v>30</v>
      </c>
      <c r="C37" s="22">
        <v>0</v>
      </c>
      <c r="D37" s="22">
        <v>-257263.3</v>
      </c>
      <c r="E37" s="23">
        <v>-70632.25</v>
      </c>
    </row>
    <row r="38" spans="1:5" x14ac:dyDescent="0.2">
      <c r="B38" s="1" t="s">
        <v>31</v>
      </c>
      <c r="C38" s="22">
        <v>0</v>
      </c>
      <c r="D38" s="22">
        <v>4153961.67</v>
      </c>
      <c r="E38" s="23">
        <v>4153961.67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10993649.810000001</v>
      </c>
      <c r="E40" s="13">
        <f>E28+E36</f>
        <v>11012120.42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2022-11-10T18:23:25Z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