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hiaI\Desktop\0361_IDF_MSMV_000_2004\"/>
    </mc:Choice>
  </mc:AlternateContent>
  <xr:revisionPtr revIDLastSave="0" documentId="13_ncr:1_{FD3D24D5-893E-4F34-9195-4032F6572A3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57" i="1"/>
  <c r="D59" i="1" s="1"/>
  <c r="D49" i="1"/>
  <c r="C49" i="1"/>
  <c r="C57" i="1" s="1"/>
  <c r="C59" i="1" s="1"/>
  <c r="B49" i="1"/>
  <c r="B57" i="1" s="1"/>
  <c r="B59" i="1" s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44" i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<sst xmlns="http://schemas.openxmlformats.org/spreadsheetml/2006/main" count="66" uniqueCount="46">
  <si>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</si>
  <si>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</si>
  <si>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</si>
  <si>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</si>
  <si>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</si>
  <si>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</si>
  <si>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</si>
  <si>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</si>
  <si>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</si>
  <si>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</si>
  <si>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</si>
  <si>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</si>
  <si>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</si>
  <si>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</si>
  <si>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</si>
  <si>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</si>
  <si>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</si>
  <si>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</si>
  <si>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</si>
  <si>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</si>
  <si>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</si>
  <si>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</si>
  <si>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</si>
  <si>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</si>
  <si>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</si>
  <si>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</si>
  <si>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</si>
  <si>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</si>
  <si>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</si>
  <si>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</si>
  <si>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</si>
  <si>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</si>
  <si>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</si>
  <si>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</si>
  <si>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</si>
  <si>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</si>
  <si>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</si>
  <si>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</si>
  <si>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</si>
  <si>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</si>
  <si>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</si>
  <si>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</si>
  <si>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</si>
  <si>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SANTIAGO MARAVATÍO GUANAJUATO</t>
  </si>
  <si>
    <t>del 01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</si>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</sst>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8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88B5F275-BFE4-4759-9FD0-5E032E3C4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70" zoomScaleNormal="100" workbookViewId="0">
      <selection activeCell="A81" sqref="A8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77673094.040000007</v>
      </c>
      <c r="C8" s="20">
        <f>SUM(C9:C11)</f>
        <v>87204494.329999998</v>
      </c>
      <c r="D8" s="20">
        <f>SUM(D9:D11)</f>
        <v>87204494.329999998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60122311.280000001</v>
      </c>
      <c r="C9" s="35">
        <v>60809990.210000001</v>
      </c>
      <c r="D9" s="35">
        <v>60809990.210000001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17550782.760000002</v>
      </c>
      <c r="C10" s="35">
        <v>26394504.120000001</v>
      </c>
      <c r="D10" s="35">
        <v>26394504.120000001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77673094.040000007</v>
      </c>
      <c r="C13" s="20">
        <f t="shared" ref="C13:D13" si="0">SUM(C14:C15)</f>
        <v>88939707.640000001</v>
      </c>
      <c r="D13" s="20">
        <f t="shared" si="0"/>
        <v>87453643.549999997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60122311.280000001</v>
      </c>
      <c r="C14" s="35">
        <v>66158079.039999999</v>
      </c>
      <c r="D14" s="35">
        <v>66051538.359999999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17550782.760000002</v>
      </c>
      <c r="C15" s="35">
        <v>22781628.600000001</v>
      </c>
      <c r="D15" s="35">
        <v>21402105.190000001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11414046.74</v>
      </c>
      <c r="D17" s="20">
        <f>D18+D19</f>
        <v>11414046.74</v>
      </c>
    </row>
    <row r="18" spans="1:4" x14ac:dyDescent="0.25">
      <c r="A18" s="3" t="s">
        <v>15</v>
      </c>
      <c r="B18" s="24">
        <v>0</v>
      </c>
      <c r="C18" s="35">
        <v>9416576.6500000004</v>
      </c>
      <c r="D18" s="35">
        <v>9416576.6500000004</v>
      </c>
    </row>
    <row r="19" spans="1:4" x14ac:dyDescent="0.25">
      <c r="A19" s="3" t="s">
        <v>16</v>
      </c>
      <c r="B19" s="24">
        <v>0</v>
      </c>
      <c r="C19" s="35">
        <v>1997470.09</v>
      </c>
      <c r="D19" s="25">
        <v>1997470.09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9678833.4299999978</v>
      </c>
      <c r="D21" s="20">
        <f>D8-D13+D17</f>
        <v>11164897.520000001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9678833.4299999978</v>
      </c>
      <c r="D23" s="20">
        <f>D21-D11</f>
        <v>11164897.520000001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-1735213.3100000024</v>
      </c>
      <c r="D25" s="20">
        <f>D23-D17</f>
        <v>-249149.21999999881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ht="30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-1735213.3100000024</v>
      </c>
      <c r="D33" s="27">
        <f>D25+D29</f>
        <v>-249149.21999999881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60122311.280000001</v>
      </c>
      <c r="C48" s="36">
        <v>60809990.210000001</v>
      </c>
      <c r="D48" s="36">
        <v>60809990.210000001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60122311.280000001</v>
      </c>
      <c r="C53" s="38">
        <v>66158079.039999999</v>
      </c>
      <c r="D53" s="38">
        <v>66051538.359999999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9416576.6500000004</v>
      </c>
      <c r="D55" s="38">
        <v>9416576.6500000004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4068487.8200000022</v>
      </c>
      <c r="D57" s="27">
        <f>D48+D49-D53+D55</f>
        <v>4175028.5000000019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4068487.8200000022</v>
      </c>
      <c r="D59" s="27">
        <f>D57-D49</f>
        <v>4175028.5000000019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17550782.760000002</v>
      </c>
      <c r="C63" s="37">
        <v>26394504.120000001</v>
      </c>
      <c r="D63" s="37">
        <v>26394504.120000001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7" x14ac:dyDescent="0.25">
      <c r="A65" s="16" t="s">
        <v>30</v>
      </c>
      <c r="B65" s="21"/>
      <c r="C65" s="21"/>
      <c r="D65" s="21"/>
    </row>
    <row r="66" spans="1:7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7" x14ac:dyDescent="0.25">
      <c r="A67" s="4"/>
      <c r="B67" s="22"/>
      <c r="C67" s="22"/>
      <c r="D67" s="22"/>
    </row>
    <row r="68" spans="1:7" x14ac:dyDescent="0.25">
      <c r="A68" s="3" t="s">
        <v>40</v>
      </c>
      <c r="B68" s="35">
        <v>17550782.760000002</v>
      </c>
      <c r="C68" s="35">
        <v>22781628.600000001</v>
      </c>
      <c r="D68" s="35">
        <v>21402105.190000001</v>
      </c>
    </row>
    <row r="69" spans="1:7" x14ac:dyDescent="0.25">
      <c r="A69" s="4"/>
      <c r="B69" s="22"/>
      <c r="C69" s="22"/>
      <c r="D69" s="22"/>
    </row>
    <row r="70" spans="1:7" x14ac:dyDescent="0.25">
      <c r="A70" s="3" t="s">
        <v>16</v>
      </c>
      <c r="B70" s="33">
        <v>0</v>
      </c>
      <c r="C70" s="35">
        <v>1997470.09</v>
      </c>
      <c r="D70" s="35">
        <v>1997470.09</v>
      </c>
    </row>
    <row r="71" spans="1:7" x14ac:dyDescent="0.25">
      <c r="A71" s="4"/>
      <c r="B71" s="22"/>
      <c r="C71" s="22"/>
      <c r="D71" s="22"/>
    </row>
    <row r="72" spans="1:7" ht="30" x14ac:dyDescent="0.25">
      <c r="A72" s="12" t="s">
        <v>41</v>
      </c>
      <c r="B72" s="20">
        <f>B63+B64-B68+B70</f>
        <v>0</v>
      </c>
      <c r="C72" s="20">
        <f>C63+C64-C68+C70</f>
        <v>5610345.6099999994</v>
      </c>
      <c r="D72" s="20">
        <f>D63+D64-D68+D70</f>
        <v>6989869.0199999996</v>
      </c>
    </row>
    <row r="73" spans="1:7" x14ac:dyDescent="0.25">
      <c r="A73" s="4"/>
      <c r="B73" s="22"/>
      <c r="C73" s="22"/>
      <c r="D73" s="22"/>
    </row>
    <row r="74" spans="1:7" x14ac:dyDescent="0.25">
      <c r="A74" s="12" t="s">
        <v>42</v>
      </c>
      <c r="B74" s="20">
        <f>B72-B64</f>
        <v>0</v>
      </c>
      <c r="C74" s="20">
        <f>C72-C64</f>
        <v>5610345.6099999994</v>
      </c>
      <c r="D74" s="20">
        <f>D72-D64</f>
        <v>6989869.0199999996</v>
      </c>
    </row>
    <row r="75" spans="1:7" x14ac:dyDescent="0.25">
      <c r="A75" s="6"/>
      <c r="B75" s="34"/>
      <c r="C75" s="34"/>
      <c r="D75" s="34"/>
    </row>
    <row r="76" spans="1:7" x14ac:dyDescent="0.25">
      <c r="A76" s="52" t="s">
        <v>45</v>
      </c>
      <c r="B76" s="52"/>
      <c r="C76" s="52"/>
      <c r="D76" s="52"/>
      <c r="E76" s="52"/>
      <c r="F76" s="52"/>
      <c r="G76" s="52"/>
    </row>
  </sheetData>
  <mergeCells count="6">
    <mergeCell ref="A76:G76"/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2018-11-21T17:29:53Z</dcterms:created>
  <dcterms:modified xsi:type="dcterms:W3CDTF">2021-01-27T23:15:04Z</dcterms:modified>
</cp:coreProperties>
</file>