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transparencia maravatio\ley gobernamental contable\2021\CUENTA PÚBLICA 2021 PARA IMPRIMIR\INFORMACION PRESUPUESTARIA\"/>
    </mc:Choice>
  </mc:AlternateContent>
  <xr:revisionPtr revIDLastSave="0" documentId="13_ncr:1_{6897F98F-9B94-4775-B705-0A90273CCA57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C42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<sst xmlns="http://schemas.openxmlformats.org/spreadsheetml/2006/main" count="45" uniqueCount="45">
  <si>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</si>
  <si>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</si>
  <si>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</si>
  <si>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</si>
  <si>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</si>
  <si>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</si>
  <si>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</si>
  <si>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</si>
  <si>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</si>
  <si>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</si>
  <si>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</si>
  <si>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</si>
  <si>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</si>
  <si>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</si>
  <si>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</si>
  <si>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</si>
  <si>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</si>
  <si>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</si>
  <si>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</si>
  <si>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</si>
  <si>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</si>
  <si>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</si>
  <si>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</si>
  <si>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</si>
  <si>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</si>
  <si>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</si>
  <si>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</si>
  <si>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</si>
  <si>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</si>
  <si>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</si>
  <si>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</si>
  <si>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</si>
  <si>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</si>
  <si>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</si>
  <si>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</si>
  <si>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</si>
  <si>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</si>
  <si>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</si>
  <si>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</si>
  <si>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</si>
  <si>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</si>
  <si>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</si>
  <si>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</si>
  <si>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Santiago Maravatío, Guanajuato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</si>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</sst>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9526</xdr:rowOff>
    </xdr:from>
    <xdr:to>
      <xdr:col>1</xdr:col>
      <xdr:colOff>866776</xdr:colOff>
      <xdr:row>0</xdr:row>
      <xdr:rowOff>983598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849327-1941-4613-A495-5C463D16A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57151" y="9526"/>
          <a:ext cx="1085850" cy="97407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1028700</xdr:colOff>
      <xdr:row>0</xdr:row>
      <xdr:rowOff>28576</xdr:rowOff>
    </xdr:from>
    <xdr:to>
      <xdr:col>7</xdr:col>
      <xdr:colOff>857249</xdr:colOff>
      <xdr:row>0</xdr:row>
      <xdr:rowOff>938896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C52B20-AA6D-4A80-B7FB-604EFBBF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8576"/>
          <a:ext cx="876299" cy="9103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54</xdr:row>
      <xdr:rowOff>142874</xdr:rowOff>
    </xdr:from>
    <xdr:to>
      <xdr:col>7</xdr:col>
      <xdr:colOff>704849</xdr:colOff>
      <xdr:row>61</xdr:row>
      <xdr:rowOff>123824</xdr:rowOff>
    </xdr:to>
    <xdr:grpSp>
      <xdr:nvGrpSpPr>
        <xdr:cNvPr id="5" name="14 Grupo">
          <a:extLst>
            <a:ext uri="{FF2B5EF4-FFF2-40B4-BE49-F238E27FC236}">
              <a16:creationId xmlns:a16="http://schemas.microsoft.com/office/drawing/2014/main" id="{FC9692B0-AC99-4517-B6C8-03EF54F21F65}"/>
            </a:ext>
          </a:extLst>
        </xdr:cNvPr>
        <xdr:cNvGrpSpPr/>
      </xdr:nvGrpSpPr>
      <xdr:grpSpPr>
        <a:xfrm>
          <a:off x="0" y="9048749"/>
          <a:ext cx="9496424" cy="981075"/>
          <a:chOff x="0" y="0"/>
          <a:chExt cx="8305800" cy="752475"/>
        </a:xfrm>
      </xdr:grpSpPr>
      <xdr:grpSp>
        <xdr:nvGrpSpPr>
          <xdr:cNvPr id="6" name="12 Grupo">
            <a:extLst>
              <a:ext uri="{FF2B5EF4-FFF2-40B4-BE49-F238E27FC236}">
                <a16:creationId xmlns:a16="http://schemas.microsoft.com/office/drawing/2014/main" id="{53F171F6-8D67-4AFC-891B-00E8EB6F80E7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8" name="10 Grupo">
              <a:extLst>
                <a:ext uri="{FF2B5EF4-FFF2-40B4-BE49-F238E27FC236}">
                  <a16:creationId xmlns:a16="http://schemas.microsoft.com/office/drawing/2014/main" id="{0914D9B9-FBD6-447C-9345-C21A2BE40002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1" name="1 Rectángulo redondeado">
                <a:extLst>
                  <a:ext uri="{FF2B5EF4-FFF2-40B4-BE49-F238E27FC236}">
                    <a16:creationId xmlns:a16="http://schemas.microsoft.com/office/drawing/2014/main" id="{19C9FF7B-7CA7-46B0-B418-8763062F594D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3 Rectángulo redondeado">
                <a:extLst>
                  <a:ext uri="{FF2B5EF4-FFF2-40B4-BE49-F238E27FC236}">
                    <a16:creationId xmlns:a16="http://schemas.microsoft.com/office/drawing/2014/main" id="{8489D3EB-DD65-4BE1-8579-D26211FFBD08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3" name="7 Rectángulo redondeado">
                <a:extLst>
                  <a:ext uri="{FF2B5EF4-FFF2-40B4-BE49-F238E27FC236}">
                    <a16:creationId xmlns:a16="http://schemas.microsoft.com/office/drawing/2014/main" id="{D3D5D93E-1DA2-4040-B046-B387EB52D4B3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9" name="9 Conector recto">
              <a:extLst>
                <a:ext uri="{FF2B5EF4-FFF2-40B4-BE49-F238E27FC236}">
                  <a16:creationId xmlns:a16="http://schemas.microsoft.com/office/drawing/2014/main" id="{45201323-C934-4212-81E5-0940DA120CFA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11 Conector recto">
              <a:extLst>
                <a:ext uri="{FF2B5EF4-FFF2-40B4-BE49-F238E27FC236}">
                  <a16:creationId xmlns:a16="http://schemas.microsoft.com/office/drawing/2014/main" id="{50E9A23E-ACBB-43F7-BC4C-0B7F8CC23BA0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7" name="13 Conector recto">
            <a:extLst>
              <a:ext uri="{FF2B5EF4-FFF2-40B4-BE49-F238E27FC236}">
                <a16:creationId xmlns:a16="http://schemas.microsoft.com/office/drawing/2014/main" id="{AEF59A01-B691-4FFB-91D2-5C87CA065B72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activeCell="A56" sqref="A56"/>
    </sheetView>
  </sheetViews>
  <sheetFormatPr baseColWidth="10" defaultRowHeight="11.25" x14ac:dyDescent="0.2"/>
  <cols>
    <col min="1" max="1" width="4.83203125" style="1" customWidth="1"/>
    <col min="2" max="2" width="62.33203125" style="1" customWidth="1"/>
    <col min="3" max="3" width="17" style="1" customWidth="1"/>
    <col min="4" max="4" width="15.83203125" style="1" customWidth="1"/>
    <col min="5" max="5" width="17.1640625" style="1" customWidth="1"/>
    <col min="6" max="7" width="18.33203125" style="1" customWidth="1"/>
    <col min="8" max="8" width="16.6640625" style="1" customWidth="1"/>
    <col min="9" max="16384" width="12" style="1"/>
  </cols>
  <sheetData>
    <row r="1" spans="1:8" ht="80.25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8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8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31111172.170000002</v>
      </c>
      <c r="D6" s="5">
        <f t="shared" si="0"/>
        <v>6989245.1099999994</v>
      </c>
      <c r="E6" s="5">
        <f t="shared" si="0"/>
        <v>38100417.280000001</v>
      </c>
      <c r="F6" s="5">
        <f t="shared" si="0"/>
        <v>35813900.009999998</v>
      </c>
      <c r="G6" s="5">
        <f t="shared" si="0"/>
        <v>35720021.949999996</v>
      </c>
      <c r="H6" s="5">
        <f t="shared" si="0"/>
        <v>2286517.27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16338107.58</v>
      </c>
      <c r="D9" s="5">
        <v>7421042.8499999996</v>
      </c>
      <c r="E9" s="5">
        <f t="shared" si="1"/>
        <v>23759150.43</v>
      </c>
      <c r="F9" s="5">
        <v>22296394.420000002</v>
      </c>
      <c r="G9" s="5">
        <v>22283736.600000001</v>
      </c>
      <c r="H9" s="5">
        <f t="shared" si="2"/>
        <v>1462756.0099999979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3534981</v>
      </c>
      <c r="D11" s="5">
        <v>-504895.09</v>
      </c>
      <c r="E11" s="5">
        <f t="shared" si="1"/>
        <v>3030085.91</v>
      </c>
      <c r="F11" s="5">
        <v>2773678.58</v>
      </c>
      <c r="G11" s="5">
        <v>2769835</v>
      </c>
      <c r="H11" s="5">
        <f t="shared" si="2"/>
        <v>256407.33000000007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9531079.3100000005</v>
      </c>
      <c r="D13" s="5">
        <v>117683.47</v>
      </c>
      <c r="E13" s="5">
        <f t="shared" si="1"/>
        <v>9648762.7800000012</v>
      </c>
      <c r="F13" s="5">
        <v>9173350.5399999991</v>
      </c>
      <c r="G13" s="5">
        <v>9103529.5899999999</v>
      </c>
      <c r="H13" s="5">
        <f t="shared" si="2"/>
        <v>475412.24000000209</v>
      </c>
    </row>
    <row r="14" spans="1:8" x14ac:dyDescent="0.2">
      <c r="A14" s="8"/>
      <c r="B14" s="12" t="s">
        <v>8</v>
      </c>
      <c r="C14" s="5">
        <v>1707004.28</v>
      </c>
      <c r="D14" s="5">
        <v>-44586.12</v>
      </c>
      <c r="E14" s="5">
        <f t="shared" si="1"/>
        <v>1662418.16</v>
      </c>
      <c r="F14" s="5">
        <v>1570476.47</v>
      </c>
      <c r="G14" s="5">
        <v>1562920.76</v>
      </c>
      <c r="H14" s="5">
        <f t="shared" si="2"/>
        <v>91941.689999999944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51835354.849999994</v>
      </c>
      <c r="D16" s="5">
        <f t="shared" si="3"/>
        <v>16307897.560000001</v>
      </c>
      <c r="E16" s="5">
        <f t="shared" si="3"/>
        <v>68143252.409999996</v>
      </c>
      <c r="F16" s="5">
        <f t="shared" si="3"/>
        <v>58486920.399999999</v>
      </c>
      <c r="G16" s="5">
        <f t="shared" si="3"/>
        <v>57874361.360000014</v>
      </c>
      <c r="H16" s="5">
        <f t="shared" si="3"/>
        <v>9656332.0100000035</v>
      </c>
    </row>
    <row r="17" spans="1:8" x14ac:dyDescent="0.2">
      <c r="A17" s="8"/>
      <c r="B17" s="12" t="s">
        <v>24</v>
      </c>
      <c r="C17" s="5">
        <v>210000</v>
      </c>
      <c r="D17" s="5">
        <v>3808961.54</v>
      </c>
      <c r="E17" s="5">
        <f>C17+D17</f>
        <v>4018961.54</v>
      </c>
      <c r="F17" s="5">
        <v>3915710.21</v>
      </c>
      <c r="G17" s="5">
        <v>3444850.49</v>
      </c>
      <c r="H17" s="5">
        <f t="shared" ref="H17:H23" si="4">E17-F17</f>
        <v>103251.33000000007</v>
      </c>
    </row>
    <row r="18" spans="1:8" x14ac:dyDescent="0.2">
      <c r="A18" s="8"/>
      <c r="B18" s="12" t="s">
        <v>15</v>
      </c>
      <c r="C18" s="5">
        <v>35190396.530000001</v>
      </c>
      <c r="D18" s="5">
        <v>14424951.210000001</v>
      </c>
      <c r="E18" s="5">
        <f t="shared" ref="E18:E23" si="5">C18+D18</f>
        <v>49615347.740000002</v>
      </c>
      <c r="F18" s="5">
        <v>40870405.439999998</v>
      </c>
      <c r="G18" s="5">
        <v>40756064.090000004</v>
      </c>
      <c r="H18" s="5">
        <f t="shared" si="4"/>
        <v>8744942.3000000045</v>
      </c>
    </row>
    <row r="19" spans="1:8" x14ac:dyDescent="0.2">
      <c r="A19" s="8"/>
      <c r="B19" s="12" t="s">
        <v>10</v>
      </c>
      <c r="C19" s="5">
        <v>150000</v>
      </c>
      <c r="D19" s="5">
        <v>-98398.93</v>
      </c>
      <c r="E19" s="5">
        <f t="shared" si="5"/>
        <v>51601.070000000007</v>
      </c>
      <c r="F19" s="5">
        <v>26617.09</v>
      </c>
      <c r="G19" s="5">
        <v>26617.09</v>
      </c>
      <c r="H19" s="5">
        <f t="shared" si="4"/>
        <v>24983.980000000007</v>
      </c>
    </row>
    <row r="20" spans="1:8" x14ac:dyDescent="0.2">
      <c r="A20" s="8"/>
      <c r="B20" s="12" t="s">
        <v>25</v>
      </c>
      <c r="C20" s="5">
        <v>6858602.8899999997</v>
      </c>
      <c r="D20" s="5">
        <v>-1219922.27</v>
      </c>
      <c r="E20" s="5">
        <f t="shared" si="5"/>
        <v>5638680.6199999992</v>
      </c>
      <c r="F20" s="5">
        <v>5323161.4800000004</v>
      </c>
      <c r="G20" s="5">
        <v>5310058.16</v>
      </c>
      <c r="H20" s="5">
        <f t="shared" si="4"/>
        <v>315519.13999999873</v>
      </c>
    </row>
    <row r="21" spans="1:8" x14ac:dyDescent="0.2">
      <c r="A21" s="8"/>
      <c r="B21" s="12" t="s">
        <v>26</v>
      </c>
      <c r="C21" s="5">
        <v>2987260.72</v>
      </c>
      <c r="D21" s="5">
        <v>-681839.66</v>
      </c>
      <c r="E21" s="5">
        <f t="shared" si="5"/>
        <v>2305421.06</v>
      </c>
      <c r="F21" s="5">
        <v>2094502.01</v>
      </c>
      <c r="G21" s="5">
        <v>2080647.86</v>
      </c>
      <c r="H21" s="5">
        <f t="shared" si="4"/>
        <v>210919.05000000005</v>
      </c>
    </row>
    <row r="22" spans="1:8" x14ac:dyDescent="0.2">
      <c r="A22" s="8"/>
      <c r="B22" s="12" t="s">
        <v>27</v>
      </c>
      <c r="C22" s="5">
        <v>5861444.2999999998</v>
      </c>
      <c r="D22" s="5">
        <v>0</v>
      </c>
      <c r="E22" s="5">
        <f t="shared" si="5"/>
        <v>5861444.2999999998</v>
      </c>
      <c r="F22" s="5">
        <v>5830289.2800000003</v>
      </c>
      <c r="G22" s="5">
        <v>5830289.2800000003</v>
      </c>
      <c r="H22" s="5">
        <f t="shared" si="4"/>
        <v>31155.019999999553</v>
      </c>
    </row>
    <row r="23" spans="1:8" x14ac:dyDescent="0.2">
      <c r="A23" s="8"/>
      <c r="B23" s="12" t="s">
        <v>1</v>
      </c>
      <c r="C23" s="5">
        <v>577650.41</v>
      </c>
      <c r="D23" s="5">
        <v>74145.67</v>
      </c>
      <c r="E23" s="5">
        <f t="shared" si="5"/>
        <v>651796.08000000007</v>
      </c>
      <c r="F23" s="5">
        <v>426234.89</v>
      </c>
      <c r="G23" s="5">
        <v>425834.39</v>
      </c>
      <c r="H23" s="5">
        <f t="shared" si="4"/>
        <v>225561.19000000006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2085510.3199999998</v>
      </c>
      <c r="D25" s="5">
        <f t="shared" si="6"/>
        <v>7263748.2600000007</v>
      </c>
      <c r="E25" s="5">
        <f t="shared" si="6"/>
        <v>9349258.5800000001</v>
      </c>
      <c r="F25" s="5">
        <f t="shared" si="6"/>
        <v>8372599.4000000004</v>
      </c>
      <c r="G25" s="5">
        <f t="shared" si="6"/>
        <v>8372599.4000000004</v>
      </c>
      <c r="H25" s="5">
        <f t="shared" si="6"/>
        <v>976659.1799999997</v>
      </c>
    </row>
    <row r="26" spans="1:8" x14ac:dyDescent="0.2">
      <c r="A26" s="8"/>
      <c r="B26" s="12" t="s">
        <v>16</v>
      </c>
      <c r="C26" s="5">
        <v>1179405.2</v>
      </c>
      <c r="D26" s="5">
        <v>1453022.19</v>
      </c>
      <c r="E26" s="5">
        <f>C26+D26</f>
        <v>2632427.3899999997</v>
      </c>
      <c r="F26" s="5">
        <v>2546852.85</v>
      </c>
      <c r="G26" s="5">
        <v>2546852.85</v>
      </c>
      <c r="H26" s="5">
        <f t="shared" ref="H26:H34" si="7">E26-F26</f>
        <v>85574.539999999572</v>
      </c>
    </row>
    <row r="27" spans="1:8" x14ac:dyDescent="0.2">
      <c r="A27" s="8"/>
      <c r="B27" s="12" t="s">
        <v>13</v>
      </c>
      <c r="C27" s="5">
        <v>906105.12</v>
      </c>
      <c r="D27" s="5">
        <v>4122167.87</v>
      </c>
      <c r="E27" s="5">
        <f t="shared" ref="E27:E34" si="8">C27+D27</f>
        <v>5028272.99</v>
      </c>
      <c r="F27" s="5">
        <v>4160799.54</v>
      </c>
      <c r="G27" s="5">
        <v>4160799.54</v>
      </c>
      <c r="H27" s="5">
        <f t="shared" si="7"/>
        <v>867473.45000000019</v>
      </c>
    </row>
    <row r="28" spans="1:8" x14ac:dyDescent="0.2">
      <c r="A28" s="8"/>
      <c r="B28" s="12" t="s">
        <v>17</v>
      </c>
      <c r="C28" s="5">
        <v>0</v>
      </c>
      <c r="D28" s="5">
        <v>1468709.2</v>
      </c>
      <c r="E28" s="5">
        <f t="shared" si="8"/>
        <v>1468709.2</v>
      </c>
      <c r="F28" s="5">
        <v>1445098.01</v>
      </c>
      <c r="G28" s="5">
        <v>1445098.01</v>
      </c>
      <c r="H28" s="5">
        <f t="shared" si="7"/>
        <v>23611.189999999944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219849</v>
      </c>
      <c r="E34" s="5">
        <f t="shared" si="8"/>
        <v>219849</v>
      </c>
      <c r="F34" s="5">
        <v>219849</v>
      </c>
      <c r="G34" s="5">
        <v>219849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85032037.340000004</v>
      </c>
      <c r="D42" s="6">
        <f t="shared" si="12"/>
        <v>30560890.93</v>
      </c>
      <c r="E42" s="6">
        <f t="shared" si="12"/>
        <v>115592928.27</v>
      </c>
      <c r="F42" s="6">
        <f t="shared" si="12"/>
        <v>102673419.81</v>
      </c>
      <c r="G42" s="6">
        <f t="shared" si="12"/>
        <v>101966982.71000001</v>
      </c>
      <c r="H42" s="6">
        <f t="shared" si="12"/>
        <v>12919508.460000003</v>
      </c>
    </row>
    <row r="43" spans="1:8" x14ac:dyDescent="0.2">
      <c r="A43" s="18" t="s">
        <v>44</v>
      </c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2022-01-25T20:25:06Z</cp:lastPrinted>
  <dcterms:created xsi:type="dcterms:W3CDTF">2014-02-10T03:37:14Z</dcterms:created>
  <dcterms:modified xsi:type="dcterms:W3CDTF">2022-04-02T23:34:35Z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