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1ER TRIMESTRE 2022 - copia\PUBLICACIONES CP\DISCIPLINA FINANCIERA\"/>
    </mc:Choice>
  </mc:AlternateContent>
  <xr:revisionPtr revIDLastSave="0" documentId="13_ncr:1_{66341EE6-C96D-4269-8B44-78AD99821F9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6B" sheetId="7" r:id="rId1"/>
  </sheets>
  <externalReferences>
    <externalReference r:id="rId2"/>
  </externalReferences>
  <definedNames>
    <definedName name="_xlnm.Print_Area" localSheetId="0">F6B!$A$1:$G$46</definedName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7" l="1"/>
  <c r="G27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G21" i="7" s="1"/>
  <c r="D20" i="7"/>
  <c r="G20" i="7" s="1"/>
  <c r="F19" i="7"/>
  <c r="E19" i="7"/>
  <c r="C19" i="7"/>
  <c r="B19" i="7"/>
  <c r="D17" i="7"/>
  <c r="G17" i="7" s="1"/>
  <c r="D16" i="7"/>
  <c r="G16" i="7" s="1"/>
  <c r="D15" i="7"/>
  <c r="G15" i="7" s="1"/>
  <c r="D14" i="7"/>
  <c r="G14" i="7" s="1"/>
  <c r="D13" i="7"/>
  <c r="G13" i="7" s="1"/>
  <c r="D12" i="7"/>
  <c r="G12" i="7" s="1"/>
  <c r="D11" i="7"/>
  <c r="G11" i="7" s="1"/>
  <c r="D10" i="7"/>
  <c r="G10" i="7" s="1"/>
  <c r="F9" i="7"/>
  <c r="F29" i="7" s="1"/>
  <c r="E9" i="7"/>
  <c r="E29" i="7" s="1"/>
  <c r="C9" i="7"/>
  <c r="C29" i="7" s="1"/>
  <c r="B9" i="7"/>
  <c r="B29" i="7" s="1"/>
  <c r="D29" i="7" s="1"/>
  <c r="A5" i="7"/>
  <c r="A2" i="7"/>
  <c r="G29" i="7" l="1"/>
  <c r="G9" i="7"/>
  <c r="G19" i="7"/>
  <c r="D19" i="7"/>
  <c r="D9" i="7"/>
</calcChain>
</file>

<file path=xl/sharedStrings.xml><?xml version="1.0" encoding="utf-8"?>
<sst xmlns="http://schemas.openxmlformats.org/spreadsheetml/2006/main" count="34" uniqueCount="25">
  <si>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</si>
  <si>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</si>
  <si>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</si>
  <si>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</si>
  <si>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</si>
  <si>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</si>
  <si>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>Devengado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</si>
  <si>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</si>
  <si>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</si>
  <si>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</si>
  <si>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</si>
  <si>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</si>
  <si>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</si>
  <si>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</si>
  <si>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</si>
  <si>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</si>
  <si>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</si>
  <si>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</si>
  <si>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</si>
  <si>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</si>
  <si>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</si>
  <si>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</si>
  <si>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</si>
  <si>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Bajo protesta de decir verdad declaramos que los Estados Financieros y sus notas, son razonablemente correctos y son responsabilidad del emisor.</t>
  </si>
  <si>
    <t>A. Dependencia o Unidad Administrativa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</si>
</sst>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6" fillId="0" borderId="0" applyFont="0" applyFill="0" applyBorder="0" applyAlignment="0" applyProtection="0"/>
    <xf numFmtId="0" fontId="7" fillId="0" borderId="0"/>
  </cellStyleXfs>
  <cellXfs count="37"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43" fontId="1" fillId="0" borderId="10" xfId="3" applyFont="1" applyFill="1" applyBorder="1" applyAlignment="1" applyProtection="1">
      <alignment vertical="center"/>
      <protection locked="0"/>
    </xf>
    <xf numFmtId="43" fontId="0" fillId="0" borderId="11" xfId="3" applyFont="1" applyFill="1" applyBorder="1" applyAlignment="1" applyProtection="1">
      <alignment vertical="center"/>
      <protection locked="0"/>
    </xf>
    <xf numFmtId="43" fontId="1" fillId="0" borderId="11" xfId="3" applyFont="1" applyFill="1" applyBorder="1" applyAlignment="1" applyProtection="1">
      <alignment vertical="center"/>
      <protection locked="0"/>
    </xf>
    <xf numFmtId="43" fontId="6" fillId="0" borderId="11" xfId="3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4" applyAlignment="1" applyProtection="1">
      <alignment horizontal="left" vertical="top" indent="1"/>
      <protection locked="0"/>
    </xf>
    <xf numFmtId="0" fontId="1" fillId="0" borderId="10" xfId="0" applyFont="1" applyBorder="1" applyAlignment="1">
      <alignment horizontal="left" vertical="center" indent="3"/>
    </xf>
    <xf numFmtId="0" fontId="0" fillId="0" borderId="11" xfId="0" applyBorder="1" applyAlignment="1" applyProtection="1">
      <alignment horizontal="left" vertical="center" indent="6"/>
      <protection locked="0"/>
    </xf>
    <xf numFmtId="0" fontId="0" fillId="0" borderId="0" xfId="0" applyProtection="1">
      <protection locked="0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left" vertical="center" indent="3"/>
    </xf>
    <xf numFmtId="0" fontId="0" fillId="0" borderId="11" xfId="0" applyBorder="1" applyAlignment="1" applyProtection="1">
      <alignment vertical="center"/>
      <protection locked="0"/>
    </xf>
    <xf numFmtId="0" fontId="1" fillId="0" borderId="3" xfId="0" applyFont="1" applyBorder="1" applyAlignment="1">
      <alignment horizontal="left" vertical="center" indent="3"/>
    </xf>
    <xf numFmtId="43" fontId="1" fillId="0" borderId="3" xfId="3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 vertical="center" indent="3"/>
    </xf>
    <xf numFmtId="43" fontId="1" fillId="0" borderId="0" xfId="3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5">
    <cellStyle name="Millares" xfId="3" builtinId="3"/>
    <cellStyle name="Normal" xfId="0" builtinId="0"/>
    <cellStyle name="Normal 2" xfId="2" xr:uid="{00000000-0005-0000-0000-000002000000}"/>
    <cellStyle name="Normal 2 2" xfId="4" xr:uid="{C3FBF9FB-6414-4C6A-B2AD-BADC0A7149CC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114300</xdr:rowOff>
    </xdr:from>
    <xdr:to>
      <xdr:col>0</xdr:col>
      <xdr:colOff>1143000</xdr:colOff>
      <xdr:row>5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99B9C8-4D0C-421E-BFD6-2EDE5C8B7D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66675" y="381000"/>
          <a:ext cx="1076325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1200150</xdr:colOff>
      <xdr:row>1</xdr:row>
      <xdr:rowOff>66674</xdr:rowOff>
    </xdr:from>
    <xdr:to>
      <xdr:col>6</xdr:col>
      <xdr:colOff>923925</xdr:colOff>
      <xdr:row>5</xdr:row>
      <xdr:rowOff>114299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0A340BA-89BF-472A-99DE-0ACFCBDAB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333374"/>
          <a:ext cx="110490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16384</xdr:col>
      <xdr:colOff>47625</xdr:colOff>
      <xdr:row>45</xdr:row>
      <xdr:rowOff>76200</xdr:rowOff>
    </xdr:to>
    <xdr:grpSp>
      <xdr:nvGrpSpPr>
        <xdr:cNvPr id="4" name="14 Grupo">
          <a:extLst>
            <a:ext uri="{FF2B5EF4-FFF2-40B4-BE49-F238E27FC236}">
              <a16:creationId xmlns:a16="http://schemas.microsoft.com/office/drawing/2014/main" id="{7488AF73-8E3E-40D5-B97F-6E5FB84AD835}"/>
            </a:ext>
          </a:extLst>
        </xdr:cNvPr>
        <xdr:cNvGrpSpPr/>
      </xdr:nvGrpSpPr>
      <xdr:grpSpPr>
        <a:xfrm>
          <a:off x="0" y="8210550"/>
          <a:ext cx="12125325" cy="1028700"/>
          <a:chOff x="0" y="0"/>
          <a:chExt cx="8257057" cy="752475"/>
        </a:xfrm>
      </xdr:grpSpPr>
      <xdr:grpSp>
        <xdr:nvGrpSpPr>
          <xdr:cNvPr id="5" name="12 Grupo">
            <a:extLst>
              <a:ext uri="{FF2B5EF4-FFF2-40B4-BE49-F238E27FC236}">
                <a16:creationId xmlns:a16="http://schemas.microsoft.com/office/drawing/2014/main" id="{0E44DC42-870A-4078-9BC4-72680F8CC90B}"/>
              </a:ext>
            </a:extLst>
          </xdr:cNvPr>
          <xdr:cNvGrpSpPr/>
        </xdr:nvGrpSpPr>
        <xdr:grpSpPr>
          <a:xfrm>
            <a:off x="0" y="0"/>
            <a:ext cx="8257057" cy="752475"/>
            <a:chOff x="0" y="0"/>
            <a:chExt cx="8257057" cy="752475"/>
          </a:xfrm>
        </xdr:grpSpPr>
        <xdr:grpSp>
          <xdr:nvGrpSpPr>
            <xdr:cNvPr id="7" name="10 Grupo">
              <a:extLst>
                <a:ext uri="{FF2B5EF4-FFF2-40B4-BE49-F238E27FC236}">
                  <a16:creationId xmlns:a16="http://schemas.microsoft.com/office/drawing/2014/main" id="{D65A0E0D-1778-47D4-B4C4-D6E05A6A3B78}"/>
                </a:ext>
              </a:extLst>
            </xdr:cNvPr>
            <xdr:cNvGrpSpPr/>
          </xdr:nvGrpSpPr>
          <xdr:grpSpPr>
            <a:xfrm>
              <a:off x="0" y="0"/>
              <a:ext cx="8257057" cy="752475"/>
              <a:chOff x="0" y="0"/>
              <a:chExt cx="8257057" cy="752475"/>
            </a:xfrm>
          </xdr:grpSpPr>
          <xdr:sp macro="" textlink="">
            <xdr:nvSpPr>
              <xdr:cNvPr id="10" name="1 Rectángulo redondeado">
                <a:extLst>
                  <a:ext uri="{FF2B5EF4-FFF2-40B4-BE49-F238E27FC236}">
                    <a16:creationId xmlns:a16="http://schemas.microsoft.com/office/drawing/2014/main" id="{EE8B5C74-FA73-43D3-8978-3031DD201BE4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1" name="3 Rectángulo redondeado">
                <a:extLst>
                  <a:ext uri="{FF2B5EF4-FFF2-40B4-BE49-F238E27FC236}">
                    <a16:creationId xmlns:a16="http://schemas.microsoft.com/office/drawing/2014/main" id="{C58B1C50-5C02-4101-B3AF-6D2C67680F94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2" name="7 Rectángulo redondeado">
                <a:extLst>
                  <a:ext uri="{FF2B5EF4-FFF2-40B4-BE49-F238E27FC236}">
                    <a16:creationId xmlns:a16="http://schemas.microsoft.com/office/drawing/2014/main" id="{6A05D53F-E4E6-4B3F-A359-34D6792A2911}"/>
                  </a:ext>
                </a:extLst>
              </xdr:cNvPr>
              <xdr:cNvSpPr/>
            </xdr:nvSpPr>
            <xdr:spPr>
              <a:xfrm>
                <a:off x="4018432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8" name="9 Conector recto">
              <a:extLst>
                <a:ext uri="{FF2B5EF4-FFF2-40B4-BE49-F238E27FC236}">
                  <a16:creationId xmlns:a16="http://schemas.microsoft.com/office/drawing/2014/main" id="{0CB7AB08-122D-467F-A08B-846A6E3BFC2E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9" name="11 Conector recto">
              <a:extLst>
                <a:ext uri="{FF2B5EF4-FFF2-40B4-BE49-F238E27FC236}">
                  <a16:creationId xmlns:a16="http://schemas.microsoft.com/office/drawing/2014/main" id="{BE5CA675-7836-4BF9-8007-E2C3936A72C4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6" name="13 Conector recto">
            <a:extLst>
              <a:ext uri="{FF2B5EF4-FFF2-40B4-BE49-F238E27FC236}">
                <a16:creationId xmlns:a16="http://schemas.microsoft.com/office/drawing/2014/main" id="{D37775F2-9B77-4BF7-8038-7663FA540CD5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I/Desktop/CUENTA%20P&#218;BLICA/CUENTA%20P&#218;BLICA%202022/1ER%20TRIMESTRE%202022/0361_IDF_MSMV_000_2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Santiago Maravatio, Gobierno del Estado de Guanajuato (a)</v>
          </cell>
        </row>
        <row r="16">
          <cell r="C16" t="str">
            <v>Del 1 de enero al 30 de marzo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D9D01-1F89-489D-8E61-C3386BAAACBF}">
  <sheetPr>
    <pageSetUpPr fitToPage="1"/>
  </sheetPr>
  <dimension ref="A1:G51"/>
  <sheetViews>
    <sheetView tabSelected="1" workbookViewId="0">
      <selection activeCell="B46" sqref="B46"/>
    </sheetView>
  </sheetViews>
  <sheetFormatPr baseColWidth="10" defaultColWidth="0" defaultRowHeight="15" customHeight="1" zeroHeight="1" x14ac:dyDescent="0.25"/>
  <cols>
    <col min="1" max="1" width="59.28515625" style="2" customWidth="1"/>
    <col min="2" max="6" width="20.7109375" style="2" customWidth="1"/>
    <col min="7" max="7" width="18.28515625" style="2" customWidth="1"/>
    <col min="8" max="16384" width="10.7109375" style="1" hidden="1"/>
  </cols>
  <sheetData>
    <row r="1" spans="1:7" ht="21" x14ac:dyDescent="0.25">
      <c r="A1" s="27" t="s">
        <v>8</v>
      </c>
      <c r="B1" s="27"/>
      <c r="C1" s="27"/>
      <c r="D1" s="27"/>
      <c r="E1" s="27"/>
      <c r="F1" s="27"/>
      <c r="G1" s="27"/>
    </row>
    <row r="2" spans="1:7" ht="19.5" customHeight="1" x14ac:dyDescent="0.25">
      <c r="A2" s="28" t="str">
        <f>ENTE_PUBLICO_A</f>
        <v>Municipio de Santiago Maravatio, Gobierno del Estado de Guanajuato (a)</v>
      </c>
      <c r="B2" s="29"/>
      <c r="C2" s="29"/>
      <c r="D2" s="29"/>
      <c r="E2" s="29"/>
      <c r="F2" s="29"/>
      <c r="G2" s="30"/>
    </row>
    <row r="3" spans="1:7" ht="20.25" customHeight="1" x14ac:dyDescent="0.25">
      <c r="A3" s="31" t="s">
        <v>0</v>
      </c>
      <c r="B3" s="32"/>
      <c r="C3" s="32"/>
      <c r="D3" s="32"/>
      <c r="E3" s="32"/>
      <c r="F3" s="32"/>
      <c r="G3" s="33"/>
    </row>
    <row r="4" spans="1:7" ht="30.75" customHeight="1" x14ac:dyDescent="0.25">
      <c r="A4" s="31" t="s">
        <v>9</v>
      </c>
      <c r="B4" s="32"/>
      <c r="C4" s="32"/>
      <c r="D4" s="32"/>
      <c r="E4" s="32"/>
      <c r="F4" s="32"/>
      <c r="G4" s="33"/>
    </row>
    <row r="5" spans="1:7" x14ac:dyDescent="0.25">
      <c r="A5" s="31" t="str">
        <f>TRIMESTRE</f>
        <v>Del 1 de enero al 30 de marzo de 2022 (b)</v>
      </c>
      <c r="B5" s="32"/>
      <c r="C5" s="32"/>
      <c r="D5" s="32"/>
      <c r="E5" s="32"/>
      <c r="F5" s="32"/>
      <c r="G5" s="33"/>
    </row>
    <row r="6" spans="1:7" x14ac:dyDescent="0.25">
      <c r="A6" s="34" t="s">
        <v>1</v>
      </c>
      <c r="B6" s="35"/>
      <c r="C6" s="35"/>
      <c r="D6" s="35"/>
      <c r="E6" s="35"/>
      <c r="F6" s="35"/>
      <c r="G6" s="36"/>
    </row>
    <row r="7" spans="1:7" x14ac:dyDescent="0.25">
      <c r="A7" s="22" t="s">
        <v>2</v>
      </c>
      <c r="B7" s="24" t="s">
        <v>3</v>
      </c>
      <c r="C7" s="24"/>
      <c r="D7" s="24"/>
      <c r="E7" s="24"/>
      <c r="F7" s="24"/>
      <c r="G7" s="25" t="s">
        <v>4</v>
      </c>
    </row>
    <row r="8" spans="1:7" ht="30" x14ac:dyDescent="0.25">
      <c r="A8" s="23"/>
      <c r="B8" s="3" t="s">
        <v>5</v>
      </c>
      <c r="C8" s="8" t="s">
        <v>10</v>
      </c>
      <c r="D8" s="3" t="s">
        <v>11</v>
      </c>
      <c r="E8" s="3" t="s">
        <v>6</v>
      </c>
      <c r="F8" s="3" t="s">
        <v>12</v>
      </c>
      <c r="G8" s="26"/>
    </row>
    <row r="9" spans="1:7" x14ac:dyDescent="0.25">
      <c r="A9" s="10" t="s">
        <v>13</v>
      </c>
      <c r="B9" s="4">
        <f>SUM(B10:B18)</f>
        <v>65010100</v>
      </c>
      <c r="C9" s="4">
        <f t="shared" ref="C9:G9" si="0">SUM(C10:C18)</f>
        <v>9150034.3600000013</v>
      </c>
      <c r="D9" s="4">
        <f t="shared" si="0"/>
        <v>74160134.359999999</v>
      </c>
      <c r="E9" s="4">
        <f t="shared" si="0"/>
        <v>13346591.100000001</v>
      </c>
      <c r="F9" s="4">
        <f t="shared" si="0"/>
        <v>13186802.950000003</v>
      </c>
      <c r="G9" s="4">
        <f t="shared" si="0"/>
        <v>60813543.259999998</v>
      </c>
    </row>
    <row r="10" spans="1:7" s="12" customFormat="1" x14ac:dyDescent="0.25">
      <c r="A10" s="11" t="s">
        <v>24</v>
      </c>
      <c r="B10" s="7">
        <v>65010100</v>
      </c>
      <c r="C10" s="7">
        <v>9150034.3600000013</v>
      </c>
      <c r="D10" s="5">
        <f>B10+C10</f>
        <v>74160134.359999999</v>
      </c>
      <c r="E10" s="7">
        <v>13346591.100000001</v>
      </c>
      <c r="F10" s="7">
        <v>13186802.950000003</v>
      </c>
      <c r="G10" s="5">
        <f>D10-E10</f>
        <v>60813543.259999998</v>
      </c>
    </row>
    <row r="11" spans="1:7" s="12" customFormat="1" x14ac:dyDescent="0.25">
      <c r="A11" s="11" t="s">
        <v>14</v>
      </c>
      <c r="B11" s="7"/>
      <c r="C11" s="7"/>
      <c r="D11" s="5">
        <f t="shared" ref="D11:D17" si="1">B11+C11</f>
        <v>0</v>
      </c>
      <c r="E11" s="7"/>
      <c r="F11" s="7"/>
      <c r="G11" s="5">
        <f t="shared" ref="G11:G17" si="2">D11-E11</f>
        <v>0</v>
      </c>
    </row>
    <row r="12" spans="1:7" s="12" customFormat="1" x14ac:dyDescent="0.25">
      <c r="A12" s="11" t="s">
        <v>15</v>
      </c>
      <c r="B12" s="7"/>
      <c r="C12" s="7"/>
      <c r="D12" s="5">
        <f t="shared" si="1"/>
        <v>0</v>
      </c>
      <c r="E12" s="7"/>
      <c r="F12" s="7"/>
      <c r="G12" s="5">
        <f t="shared" si="2"/>
        <v>0</v>
      </c>
    </row>
    <row r="13" spans="1:7" s="12" customFormat="1" x14ac:dyDescent="0.25">
      <c r="A13" s="11" t="s">
        <v>16</v>
      </c>
      <c r="B13" s="5"/>
      <c r="C13" s="7"/>
      <c r="D13" s="5">
        <f t="shared" si="1"/>
        <v>0</v>
      </c>
      <c r="E13" s="5"/>
      <c r="F13" s="5"/>
      <c r="G13" s="5">
        <f t="shared" si="2"/>
        <v>0</v>
      </c>
    </row>
    <row r="14" spans="1:7" s="12" customFormat="1" x14ac:dyDescent="0.25">
      <c r="A14" s="11" t="s">
        <v>17</v>
      </c>
      <c r="B14" s="5"/>
      <c r="C14" s="5"/>
      <c r="D14" s="5">
        <f t="shared" si="1"/>
        <v>0</v>
      </c>
      <c r="E14" s="5"/>
      <c r="F14" s="5"/>
      <c r="G14" s="5">
        <f t="shared" si="2"/>
        <v>0</v>
      </c>
    </row>
    <row r="15" spans="1:7" s="12" customFormat="1" x14ac:dyDescent="0.25">
      <c r="A15" s="11" t="s">
        <v>18</v>
      </c>
      <c r="B15" s="5"/>
      <c r="C15" s="5"/>
      <c r="D15" s="5">
        <f t="shared" si="1"/>
        <v>0</v>
      </c>
      <c r="E15" s="5"/>
      <c r="F15" s="5"/>
      <c r="G15" s="5">
        <f t="shared" si="2"/>
        <v>0</v>
      </c>
    </row>
    <row r="16" spans="1:7" s="12" customFormat="1" x14ac:dyDescent="0.25">
      <c r="A16" s="11" t="s">
        <v>19</v>
      </c>
      <c r="B16" s="5"/>
      <c r="C16" s="5"/>
      <c r="D16" s="5">
        <f t="shared" si="1"/>
        <v>0</v>
      </c>
      <c r="E16" s="5"/>
      <c r="F16" s="5"/>
      <c r="G16" s="5">
        <f t="shared" si="2"/>
        <v>0</v>
      </c>
    </row>
    <row r="17" spans="1:7" s="12" customFormat="1" x14ac:dyDescent="0.25">
      <c r="A17" s="11" t="s">
        <v>20</v>
      </c>
      <c r="B17" s="5"/>
      <c r="C17" s="5"/>
      <c r="D17" s="5">
        <f t="shared" si="1"/>
        <v>0</v>
      </c>
      <c r="E17" s="5"/>
      <c r="F17" s="5"/>
      <c r="G17" s="5">
        <f t="shared" si="2"/>
        <v>0</v>
      </c>
    </row>
    <row r="18" spans="1:7" x14ac:dyDescent="0.25">
      <c r="A18" s="13" t="s">
        <v>21</v>
      </c>
      <c r="B18" s="14"/>
      <c r="C18" s="14"/>
      <c r="D18" s="14"/>
      <c r="E18" s="14"/>
      <c r="F18" s="14"/>
      <c r="G18" s="14"/>
    </row>
    <row r="19" spans="1:7" s="12" customFormat="1" x14ac:dyDescent="0.25">
      <c r="A19" s="15" t="s">
        <v>22</v>
      </c>
      <c r="B19" s="6">
        <f>SUM(B20:B28)</f>
        <v>29897950</v>
      </c>
      <c r="C19" s="6">
        <f t="shared" ref="C19:G19" si="3">SUM(C20:C28)</f>
        <v>24524525.710000005</v>
      </c>
      <c r="D19" s="6">
        <f t="shared" si="3"/>
        <v>54422475.710000008</v>
      </c>
      <c r="E19" s="6">
        <f t="shared" si="3"/>
        <v>5971527.6900000004</v>
      </c>
      <c r="F19" s="6">
        <f t="shared" si="3"/>
        <v>5971527.6900000004</v>
      </c>
      <c r="G19" s="6">
        <f t="shared" si="3"/>
        <v>48450948.020000011</v>
      </c>
    </row>
    <row r="20" spans="1:7" s="12" customFormat="1" x14ac:dyDescent="0.25">
      <c r="A20" s="11" t="s">
        <v>24</v>
      </c>
      <c r="B20" s="7"/>
      <c r="C20" s="7"/>
      <c r="D20" s="5">
        <f t="shared" ref="D20:D27" si="4">B20+C20</f>
        <v>0</v>
      </c>
      <c r="E20" s="7"/>
      <c r="F20" s="7"/>
      <c r="G20" s="5">
        <f t="shared" ref="G20:G27" si="5">D20-E20</f>
        <v>0</v>
      </c>
    </row>
    <row r="21" spans="1:7" s="12" customFormat="1" x14ac:dyDescent="0.25">
      <c r="A21" s="11" t="s">
        <v>14</v>
      </c>
      <c r="B21" s="7">
        <v>29897950</v>
      </c>
      <c r="C21" s="7">
        <v>24524525.710000005</v>
      </c>
      <c r="D21" s="5">
        <f t="shared" si="4"/>
        <v>54422475.710000008</v>
      </c>
      <c r="E21" s="7">
        <v>5971527.6900000004</v>
      </c>
      <c r="F21" s="7">
        <v>5971527.6900000004</v>
      </c>
      <c r="G21" s="5">
        <f t="shared" si="5"/>
        <v>48450948.020000011</v>
      </c>
    </row>
    <row r="22" spans="1:7" s="12" customFormat="1" x14ac:dyDescent="0.25">
      <c r="A22" s="11" t="s">
        <v>15</v>
      </c>
      <c r="B22" s="16"/>
      <c r="C22" s="16"/>
      <c r="D22" s="5">
        <f t="shared" si="4"/>
        <v>0</v>
      </c>
      <c r="E22" s="16"/>
      <c r="F22" s="16"/>
      <c r="G22" s="5">
        <f t="shared" si="5"/>
        <v>0</v>
      </c>
    </row>
    <row r="23" spans="1:7" s="12" customFormat="1" x14ac:dyDescent="0.25">
      <c r="A23" s="11" t="s">
        <v>16</v>
      </c>
      <c r="B23" s="16"/>
      <c r="C23" s="16"/>
      <c r="D23" s="5">
        <f t="shared" si="4"/>
        <v>0</v>
      </c>
      <c r="E23" s="16"/>
      <c r="F23" s="16"/>
      <c r="G23" s="5">
        <f t="shared" si="5"/>
        <v>0</v>
      </c>
    </row>
    <row r="24" spans="1:7" s="12" customFormat="1" x14ac:dyDescent="0.25">
      <c r="A24" s="11" t="s">
        <v>17</v>
      </c>
      <c r="B24" s="16"/>
      <c r="C24" s="16"/>
      <c r="D24" s="5">
        <f t="shared" si="4"/>
        <v>0</v>
      </c>
      <c r="E24" s="16"/>
      <c r="F24" s="16"/>
      <c r="G24" s="5">
        <f t="shared" si="5"/>
        <v>0</v>
      </c>
    </row>
    <row r="25" spans="1:7" s="12" customFormat="1" x14ac:dyDescent="0.25">
      <c r="A25" s="11" t="s">
        <v>18</v>
      </c>
      <c r="B25" s="16"/>
      <c r="C25" s="16"/>
      <c r="D25" s="5">
        <f t="shared" si="4"/>
        <v>0</v>
      </c>
      <c r="E25" s="16"/>
      <c r="F25" s="16"/>
      <c r="G25" s="5">
        <f t="shared" si="5"/>
        <v>0</v>
      </c>
    </row>
    <row r="26" spans="1:7" s="12" customFormat="1" x14ac:dyDescent="0.25">
      <c r="A26" s="11" t="s">
        <v>19</v>
      </c>
      <c r="B26" s="16"/>
      <c r="C26" s="16"/>
      <c r="D26" s="5">
        <f t="shared" si="4"/>
        <v>0</v>
      </c>
      <c r="E26" s="16"/>
      <c r="F26" s="16"/>
      <c r="G26" s="5">
        <f t="shared" si="5"/>
        <v>0</v>
      </c>
    </row>
    <row r="27" spans="1:7" s="12" customFormat="1" x14ac:dyDescent="0.25">
      <c r="A27" s="11" t="s">
        <v>20</v>
      </c>
      <c r="B27" s="16"/>
      <c r="C27" s="16"/>
      <c r="D27" s="5">
        <f t="shared" si="4"/>
        <v>0</v>
      </c>
      <c r="E27" s="16"/>
      <c r="F27" s="16"/>
      <c r="G27" s="5">
        <f t="shared" si="5"/>
        <v>0</v>
      </c>
    </row>
    <row r="28" spans="1:7" x14ac:dyDescent="0.25">
      <c r="A28" s="13" t="s">
        <v>21</v>
      </c>
      <c r="B28" s="14"/>
      <c r="C28" s="14"/>
      <c r="D28" s="14"/>
      <c r="E28" s="14"/>
      <c r="F28" s="14"/>
      <c r="G28" s="14"/>
    </row>
    <row r="29" spans="1:7" x14ac:dyDescent="0.25">
      <c r="A29" s="15" t="s">
        <v>7</v>
      </c>
      <c r="B29" s="6">
        <f>B9+B19</f>
        <v>94908050</v>
      </c>
      <c r="C29" s="6">
        <f t="shared" ref="C29" si="6">C9+C19</f>
        <v>33674560.070000008</v>
      </c>
      <c r="D29" s="6">
        <f>B29+C29</f>
        <v>128582610.07000001</v>
      </c>
      <c r="E29" s="6">
        <f t="shared" ref="E29:F29" si="7">E9+E19</f>
        <v>19318118.790000003</v>
      </c>
      <c r="F29" s="6">
        <f t="shared" si="7"/>
        <v>19158330.640000004</v>
      </c>
      <c r="G29" s="6">
        <f>D29-E29</f>
        <v>109264491.28</v>
      </c>
    </row>
    <row r="30" spans="1:7" x14ac:dyDescent="0.25">
      <c r="A30" s="17"/>
      <c r="B30" s="18"/>
      <c r="C30" s="18"/>
      <c r="D30" s="18"/>
      <c r="E30" s="18"/>
      <c r="F30" s="18"/>
      <c r="G30" s="18"/>
    </row>
    <row r="31" spans="1:7" x14ac:dyDescent="0.25">
      <c r="A31" s="9" t="s">
        <v>23</v>
      </c>
      <c r="B31" s="20"/>
      <c r="C31" s="20"/>
      <c r="D31" s="20"/>
      <c r="E31" s="20"/>
      <c r="F31" s="20"/>
      <c r="G31" s="20"/>
    </row>
    <row r="32" spans="1:7" x14ac:dyDescent="0.25">
      <c r="A32" s="19"/>
      <c r="B32" s="20"/>
      <c r="C32" s="20"/>
      <c r="D32" s="20"/>
      <c r="E32" s="20"/>
      <c r="F32" s="20"/>
      <c r="G32" s="20"/>
    </row>
    <row r="33" spans="1:7" x14ac:dyDescent="0.25">
      <c r="A33" s="19"/>
      <c r="B33" s="20"/>
      <c r="C33" s="20"/>
      <c r="D33" s="20"/>
      <c r="E33" s="20"/>
      <c r="F33" s="20"/>
      <c r="G33" s="20"/>
    </row>
    <row r="34" spans="1:7" x14ac:dyDescent="0.25">
      <c r="A34" s="19"/>
      <c r="B34" s="20"/>
      <c r="C34" s="20"/>
      <c r="D34" s="20"/>
      <c r="E34" s="20"/>
      <c r="F34" s="20"/>
      <c r="G34" s="20"/>
    </row>
    <row r="35" spans="1:7" x14ac:dyDescent="0.25">
      <c r="A35" s="19"/>
      <c r="B35" s="20"/>
      <c r="C35" s="20"/>
      <c r="D35" s="20"/>
      <c r="E35" s="20"/>
      <c r="F35" s="20"/>
      <c r="G35" s="20"/>
    </row>
    <row r="36" spans="1:7" x14ac:dyDescent="0.25">
      <c r="A36" s="19"/>
      <c r="B36" s="20"/>
      <c r="C36" s="20"/>
      <c r="D36" s="20"/>
      <c r="E36" s="20"/>
      <c r="F36" s="20"/>
      <c r="G36" s="20"/>
    </row>
    <row r="37" spans="1:7" x14ac:dyDescent="0.25">
      <c r="A37" s="19"/>
      <c r="B37" s="20"/>
      <c r="C37" s="20"/>
      <c r="D37" s="20"/>
      <c r="E37" s="20"/>
      <c r="F37" s="20"/>
      <c r="G37" s="20"/>
    </row>
    <row r="38" spans="1:7" x14ac:dyDescent="0.25">
      <c r="A38" s="19"/>
      <c r="B38" s="20"/>
      <c r="C38" s="20"/>
      <c r="D38" s="20"/>
      <c r="E38" s="20"/>
      <c r="F38" s="20"/>
      <c r="G38" s="20"/>
    </row>
    <row r="39" spans="1:7" x14ac:dyDescent="0.25">
      <c r="A39" s="19"/>
      <c r="B39" s="20"/>
      <c r="C39" s="20"/>
      <c r="D39" s="20"/>
      <c r="E39" s="20"/>
      <c r="F39" s="20"/>
      <c r="G39" s="20"/>
    </row>
    <row r="40" spans="1:7" x14ac:dyDescent="0.25">
      <c r="A40" s="19"/>
      <c r="B40" s="20"/>
      <c r="C40" s="20"/>
      <c r="D40" s="20"/>
      <c r="E40" s="20"/>
      <c r="F40" s="20"/>
      <c r="G40" s="20"/>
    </row>
    <row r="41" spans="1:7" x14ac:dyDescent="0.25">
      <c r="A41" s="19"/>
      <c r="B41" s="20"/>
      <c r="C41" s="20"/>
      <c r="D41" s="20"/>
      <c r="E41" s="20"/>
      <c r="F41" s="20"/>
      <c r="G41" s="20"/>
    </row>
    <row r="42" spans="1:7" x14ac:dyDescent="0.25">
      <c r="A42" s="19"/>
      <c r="B42" s="20"/>
      <c r="C42" s="20"/>
      <c r="D42" s="20"/>
      <c r="E42" s="20"/>
      <c r="F42" s="20"/>
      <c r="G42" s="20"/>
    </row>
    <row r="43" spans="1:7" x14ac:dyDescent="0.25">
      <c r="A43" s="19"/>
      <c r="B43" s="20"/>
      <c r="C43" s="20"/>
      <c r="D43" s="20"/>
      <c r="E43" s="20"/>
      <c r="F43" s="20"/>
      <c r="G43" s="20"/>
    </row>
    <row r="44" spans="1:7" x14ac:dyDescent="0.25">
      <c r="A44" s="19"/>
      <c r="B44" s="20"/>
      <c r="C44" s="20"/>
      <c r="D44" s="20"/>
      <c r="E44" s="20"/>
      <c r="F44" s="20"/>
      <c r="G44" s="20"/>
    </row>
    <row r="45" spans="1:7" x14ac:dyDescent="0.25">
      <c r="A45" s="19"/>
      <c r="B45" s="20"/>
      <c r="C45" s="20"/>
      <c r="D45" s="20"/>
      <c r="E45" s="20"/>
      <c r="F45" s="20"/>
      <c r="G45" s="20"/>
    </row>
    <row r="46" spans="1:7" x14ac:dyDescent="0.25">
      <c r="A46" s="19"/>
      <c r="B46" s="20"/>
      <c r="C46" s="20"/>
      <c r="D46" s="20"/>
      <c r="E46" s="20"/>
      <c r="F46" s="20"/>
      <c r="G46" s="20"/>
    </row>
    <row r="47" spans="1:7" x14ac:dyDescent="0.25">
      <c r="A47" s="19"/>
      <c r="B47" s="20"/>
      <c r="C47" s="20"/>
      <c r="D47" s="20"/>
      <c r="E47" s="20"/>
      <c r="F47" s="20"/>
      <c r="G47" s="20"/>
    </row>
    <row r="48" spans="1:7" x14ac:dyDescent="0.25">
      <c r="A48" s="19"/>
      <c r="B48" s="20"/>
      <c r="C48" s="20"/>
      <c r="D48" s="20"/>
      <c r="E48" s="20"/>
      <c r="F48" s="20"/>
      <c r="G48" s="20"/>
    </row>
    <row r="49" spans="1:7" x14ac:dyDescent="0.25">
      <c r="A49" s="19"/>
      <c r="B49" s="20"/>
      <c r="C49" s="20"/>
      <c r="D49" s="20"/>
      <c r="E49" s="20"/>
      <c r="F49" s="20"/>
      <c r="G49" s="20"/>
    </row>
    <row r="50" spans="1:7" x14ac:dyDescent="0.25">
      <c r="A50" s="21"/>
      <c r="B50" s="21"/>
      <c r="C50" s="21"/>
      <c r="D50" s="21"/>
      <c r="E50" s="21"/>
      <c r="F50" s="21"/>
      <c r="G50" s="21"/>
    </row>
    <row r="51" spans="1:7" hidden="1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49" xr:uid="{D6E78A0B-5FC1-44F3-9906-9FC05FF434B4}">
      <formula1>-1.79769313486231E+100</formula1>
      <formula2>1.79769313486231E+100</formula2>
    </dataValidation>
  </dataValidations>
  <pageMargins left="0.7" right="0.7" top="0.75" bottom="0.75" header="0.3" footer="0.3"/>
  <pageSetup scale="4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cp:lastPrinted>2022-04-26T18:06:04Z</cp:lastPrinted>
  <dcterms:created xsi:type="dcterms:W3CDTF">2018-11-21T18:09:30Z</dcterms:created>
  <dcterms:modified xsi:type="dcterms:W3CDTF">2022-05-02T20:05:51Z</dcterms:modified>
</cp:coreProperties>
</file>