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1ER TRIMESTRE 2022\"/>
    </mc:Choice>
  </mc:AlternateContent>
  <xr:revisionPtr revIDLastSave="0" documentId="8_{D1F60087-07B9-4C13-B6EA-C5F4170E2CC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<sst xmlns="http://schemas.openxmlformats.org/spreadsheetml/2006/main" count="58" uniqueCount="58">
  <si>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</si>
  <si>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</si>
  <si>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</si>
  <si>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</si>
  <si>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</si>
  <si>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</si>
  <si>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</si>
  <si>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</si>
  <si>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</si>
  <si>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</si>
  <si>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</si>
  <si>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</si>
  <si>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</si>
  <si>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</si>
  <si>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</si>
  <si>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</si>
  <si>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</si>
  <si>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</si>
  <si>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</si>
  <si>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</si>
  <si>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</si>
  <si>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</si>
  <si>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</si>
  <si>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</si>
  <si>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</si>
  <si>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</si>
  <si>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</si>
  <si>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</si>
  <si>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</si>
  <si>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</si>
  <si>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</si>
  <si>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</si>
  <si>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</si>
  <si>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</si>
  <si>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</si>
  <si>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</si>
  <si>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</si>
  <si>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</si>
  <si>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</si>
  <si>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</si>
  <si>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</si>
  <si>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</si>
  <si>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</si>
  <si>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</si>
  <si>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</si>
  <si>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</si>
  <si>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</si>
  <si>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</si>
  <si>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</si>
  <si>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</si>
  <si>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</si>
  <si>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</si>
  <si>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</si>
  <si>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</si>
  <si>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</si>
  <si>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</si>
  <si>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</si>
  <si>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Santiago Maravatío, Guanajuato
Estado de Actividades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</si>
</sst>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34" zoomScaleNormal="100" workbookViewId="0">
      <selection activeCell="F24" sqref="F2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1562929.8499999999</v>
      </c>
      <c r="C4" s="9">
        <f>SUM(C5:C11)</f>
        <v>2478763.3600000003</v>
      </c>
      <c r="D4" s="2"/>
    </row>
    <row r="5" spans="1:4" x14ac:dyDescent="0.2">
      <c r="A5" s="10" t="s">
        <v>1</v>
      </c>
      <c r="B5" s="11">
        <v>1176830.52</v>
      </c>
      <c r="C5" s="11">
        <v>1390248.43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299169.61</v>
      </c>
      <c r="C8" s="11">
        <v>805456.09</v>
      </c>
      <c r="D8" s="4">
        <v>4140</v>
      </c>
    </row>
    <row r="9" spans="1:4" x14ac:dyDescent="0.2">
      <c r="A9" s="10" t="s">
        <v>47</v>
      </c>
      <c r="B9" s="11">
        <v>62751.72</v>
      </c>
      <c r="C9" s="11">
        <v>132105.68</v>
      </c>
      <c r="D9" s="4">
        <v>4150</v>
      </c>
    </row>
    <row r="10" spans="1:4" x14ac:dyDescent="0.2">
      <c r="A10" s="10" t="s">
        <v>48</v>
      </c>
      <c r="B10" s="11">
        <v>24178</v>
      </c>
      <c r="C10" s="11">
        <v>150953.16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22187300.960000001</v>
      </c>
      <c r="C13" s="9">
        <f>SUM(C14:C15)</f>
        <v>95107395.319999993</v>
      </c>
      <c r="D13" s="2"/>
    </row>
    <row r="14" spans="1:4" ht="22.5" x14ac:dyDescent="0.2">
      <c r="A14" s="10" t="s">
        <v>51</v>
      </c>
      <c r="B14" s="11">
        <v>22187300.960000001</v>
      </c>
      <c r="C14" s="11">
        <v>95107395.319999993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23750230.810000002</v>
      </c>
      <c r="C24" s="13">
        <f>SUM(C4+C13+C17)</f>
        <v>97586158.679999992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9660613.7300000004</v>
      </c>
      <c r="C27" s="9">
        <f>SUM(C28:C30)</f>
        <v>48925048.420000002</v>
      </c>
      <c r="D27" s="2"/>
    </row>
    <row r="28" spans="1:5" ht="11.25" customHeight="1" x14ac:dyDescent="0.2">
      <c r="A28" s="10" t="s">
        <v>37</v>
      </c>
      <c r="B28" s="11">
        <v>6460726.9000000004</v>
      </c>
      <c r="C28" s="11">
        <v>32892208.050000001</v>
      </c>
      <c r="D28" s="4">
        <v>5110</v>
      </c>
    </row>
    <row r="29" spans="1:5" ht="11.25" customHeight="1" x14ac:dyDescent="0.2">
      <c r="A29" s="10" t="s">
        <v>16</v>
      </c>
      <c r="B29" s="11">
        <v>1153271.4099999999</v>
      </c>
      <c r="C29" s="11">
        <v>7001547.0499999998</v>
      </c>
      <c r="D29" s="4">
        <v>5120</v>
      </c>
    </row>
    <row r="30" spans="1:5" ht="11.25" customHeight="1" x14ac:dyDescent="0.2">
      <c r="A30" s="10" t="s">
        <v>17</v>
      </c>
      <c r="B30" s="11">
        <v>2046615.42</v>
      </c>
      <c r="C30" s="11">
        <v>9031293.3200000003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2467634.33</v>
      </c>
      <c r="C32" s="9">
        <f>SUM(C33:C41)</f>
        <v>23734249.059999999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2012739.39</v>
      </c>
      <c r="C34" s="11">
        <v>7708640.5700000003</v>
      </c>
      <c r="D34" s="4">
        <v>5220</v>
      </c>
    </row>
    <row r="35" spans="1:4" ht="11.25" customHeight="1" x14ac:dyDescent="0.2">
      <c r="A35" s="10" t="s">
        <v>20</v>
      </c>
      <c r="B35" s="11">
        <v>26800</v>
      </c>
      <c r="C35" s="11">
        <v>6301421.7199999997</v>
      </c>
      <c r="D35" s="4">
        <v>5230</v>
      </c>
    </row>
    <row r="36" spans="1:4" ht="11.25" customHeight="1" x14ac:dyDescent="0.2">
      <c r="A36" s="10" t="s">
        <v>21</v>
      </c>
      <c r="B36" s="11">
        <v>428094.94</v>
      </c>
      <c r="C36" s="11">
        <v>9724186.7699999996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1074251.71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1074251.71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560160.76</v>
      </c>
      <c r="C63" s="9">
        <f>SUM(C64)</f>
        <v>23519281.57</v>
      </c>
      <c r="D63" s="2"/>
    </row>
    <row r="64" spans="1:4" ht="11.25" customHeight="1" x14ac:dyDescent="0.2">
      <c r="A64" s="10" t="s">
        <v>38</v>
      </c>
      <c r="B64" s="11">
        <v>560160.76</v>
      </c>
      <c r="C64" s="11">
        <v>23519281.57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12688408.82</v>
      </c>
      <c r="C66" s="13">
        <f>C63+C55+C48+C43+C32+C27</f>
        <v>97252830.760000005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11061821.990000002</v>
      </c>
      <c r="C68" s="9">
        <f>C24-C66</f>
        <v>333327.91999998689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2022-04-25T13:48:27Z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