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1ER TRIMESTRE 2022\"/>
    </mc:Choice>
  </mc:AlternateContent>
  <xr:revisionPtr revIDLastSave="0" documentId="8_{6170D0B2-23E4-419C-8A51-0C321A3926B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C33" i="3"/>
  <c r="C61" i="3" s="1"/>
  <c r="B33" i="3"/>
  <c r="B45" i="3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<sst xmlns="http://schemas.openxmlformats.org/spreadsheetml/2006/main" count="92" uniqueCount="58">
  <si>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</si>
  <si>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</si>
  <si>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</si>
  <si>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</si>
  <si>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</si>
  <si>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</si>
  <si>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</si>
  <si>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</si>
  <si>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</si>
  <si>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</si>
  <si>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</si>
  <si>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</si>
  <si>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</si>
  <si>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</si>
  <si>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</si>
  <si>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</si>
  <si>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</si>
  <si>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</si>
  <si>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</si>
  <si>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</si>
  <si>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</si>
  <si>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</si>
  <si>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</si>
  <si>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</si>
  <si>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</si>
  <si>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</si>
  <si>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</si>
  <si>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</si>
  <si>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</si>
  <si>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</si>
  <si>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</si>
  <si>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</si>
  <si>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</si>
  <si>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</si>
  <si>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</si>
  <si>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</si>
  <si>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</si>
  <si>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</si>
  <si>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</si>
  <si>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</si>
  <si>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</si>
  <si>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</si>
  <si>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</si>
  <si>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</si>
  <si>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</si>
  <si>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</si>
  <si>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</si>
  <si>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</si>
  <si>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</si>
  <si>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</si>
  <si>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</si>
  <si>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</si>
  <si>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</si>
  <si>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</si>
  <si>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</si>
  <si>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</si>
  <si>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</si>
  <si>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Santiago Maravatío, Guanajuato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</si>
</sst>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topLeftCell="A46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23750230.810000002</v>
      </c>
      <c r="C4" s="7">
        <f>SUM(C5:C14)</f>
        <v>97586158.679999992</v>
      </c>
      <c r="D4" s="16" t="s">
        <v>39</v>
      </c>
    </row>
    <row r="5" spans="1:22" ht="11.25" customHeight="1" x14ac:dyDescent="0.2">
      <c r="A5" s="8" t="s">
        <v>3</v>
      </c>
      <c r="B5" s="9">
        <v>1176830.52</v>
      </c>
      <c r="C5" s="9">
        <v>1390248.43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299169.61</v>
      </c>
      <c r="C8" s="9">
        <v>805456.09</v>
      </c>
      <c r="D8" s="17">
        <v>400000</v>
      </c>
    </row>
    <row r="9" spans="1:22" ht="11.25" customHeight="1" x14ac:dyDescent="0.2">
      <c r="A9" s="8" t="s">
        <v>36</v>
      </c>
      <c r="B9" s="9">
        <v>62751.72</v>
      </c>
      <c r="C9" s="9">
        <v>132105.68</v>
      </c>
      <c r="D9" s="17">
        <v>500000</v>
      </c>
    </row>
    <row r="10" spans="1:22" ht="11.25" customHeight="1" x14ac:dyDescent="0.2">
      <c r="A10" s="8" t="s">
        <v>37</v>
      </c>
      <c r="B10" s="9">
        <v>24178</v>
      </c>
      <c r="C10" s="9">
        <v>150953.16</v>
      </c>
      <c r="D10" s="17">
        <v>600000</v>
      </c>
    </row>
    <row r="11" spans="1:22" ht="11.25" customHeight="1" x14ac:dyDescent="0.2">
      <c r="A11" s="8" t="s">
        <v>38</v>
      </c>
      <c r="B11" s="9">
        <v>0</v>
      </c>
      <c r="C11" s="9">
        <v>0</v>
      </c>
      <c r="D11" s="17">
        <v>700000</v>
      </c>
    </row>
    <row r="12" spans="1:22" ht="22.5" x14ac:dyDescent="0.2">
      <c r="A12" s="8" t="s">
        <v>41</v>
      </c>
      <c r="B12" s="9">
        <v>22187300.960000001</v>
      </c>
      <c r="C12" s="9">
        <v>95107395.319999993</v>
      </c>
      <c r="D12" s="17">
        <v>800000</v>
      </c>
    </row>
    <row r="13" spans="1:22" ht="11.25" customHeight="1" x14ac:dyDescent="0.2">
      <c r="A13" s="8" t="s">
        <v>42</v>
      </c>
      <c r="B13" s="9">
        <v>0</v>
      </c>
      <c r="C13" s="9">
        <v>0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11968459.91</v>
      </c>
      <c r="C16" s="7">
        <f>SUM(C17:C32)</f>
        <v>72472966.549999997</v>
      </c>
      <c r="D16" s="16" t="s">
        <v>39</v>
      </c>
    </row>
    <row r="17" spans="1:4" ht="11.25" customHeight="1" x14ac:dyDescent="0.2">
      <c r="A17" s="8" t="s">
        <v>8</v>
      </c>
      <c r="B17" s="9">
        <v>6460726.9000000004</v>
      </c>
      <c r="C17" s="9">
        <v>32892208.050000001</v>
      </c>
      <c r="D17" s="17">
        <v>1000</v>
      </c>
    </row>
    <row r="18" spans="1:4" ht="11.25" customHeight="1" x14ac:dyDescent="0.2">
      <c r="A18" s="8" t="s">
        <v>9</v>
      </c>
      <c r="B18" s="9">
        <v>1017708.97</v>
      </c>
      <c r="C18" s="9">
        <v>6821437.0899999999</v>
      </c>
      <c r="D18" s="17">
        <v>2000</v>
      </c>
    </row>
    <row r="19" spans="1:4" ht="11.25" customHeight="1" x14ac:dyDescent="0.2">
      <c r="A19" s="8" t="s">
        <v>10</v>
      </c>
      <c r="B19" s="9">
        <v>2046615.42</v>
      </c>
      <c r="C19" s="9">
        <v>9025072.3499999996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2012739.39</v>
      </c>
      <c r="C21" s="9">
        <v>7708640.5700000003</v>
      </c>
      <c r="D21" s="17">
        <v>4200</v>
      </c>
    </row>
    <row r="22" spans="1:4" ht="11.25" customHeight="1" x14ac:dyDescent="0.2">
      <c r="A22" s="8" t="s">
        <v>43</v>
      </c>
      <c r="B22" s="9">
        <v>26800</v>
      </c>
      <c r="C22" s="9">
        <v>6301421.7199999997</v>
      </c>
      <c r="D22" s="17">
        <v>4300</v>
      </c>
    </row>
    <row r="23" spans="1:4" ht="11.25" customHeight="1" x14ac:dyDescent="0.2">
      <c r="A23" s="8" t="s">
        <v>13</v>
      </c>
      <c r="B23" s="9">
        <v>403869.23</v>
      </c>
      <c r="C23" s="9">
        <v>9724186.7699999996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11781770.900000002</v>
      </c>
      <c r="C33" s="7">
        <f>C4-C16</f>
        <v>25113192.129999995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7189870.7299999995</v>
      </c>
      <c r="C41" s="7">
        <f>SUM(C42:C44)</f>
        <v>29494016.16</v>
      </c>
      <c r="D41" s="16" t="s">
        <v>39</v>
      </c>
    </row>
    <row r="42" spans="1:4" ht="11.25" customHeight="1" x14ac:dyDescent="0.2">
      <c r="A42" s="8" t="s">
        <v>22</v>
      </c>
      <c r="B42" s="9">
        <v>7159364.5099999998</v>
      </c>
      <c r="C42" s="9">
        <v>29214910.489999998</v>
      </c>
      <c r="D42" s="16">
        <v>6000</v>
      </c>
    </row>
    <row r="43" spans="1:4" ht="11.25" customHeight="1" x14ac:dyDescent="0.2">
      <c r="A43" s="8" t="s">
        <v>23</v>
      </c>
      <c r="B43" s="9">
        <v>30506.22</v>
      </c>
      <c r="C43" s="9">
        <v>279105.67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-7189870.7299999995</v>
      </c>
      <c r="C45" s="7">
        <f>C36-C41</f>
        <v>-29494016.16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2267937.36</v>
      </c>
      <c r="C48" s="7">
        <f>SUM(C49+C52)</f>
        <v>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2267937.36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0</v>
      </c>
      <c r="C54" s="7">
        <f>SUM(C55+C58)</f>
        <v>6335170.5199999996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0</v>
      </c>
      <c r="C58" s="9">
        <v>6335170.5199999996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2267937.36</v>
      </c>
      <c r="C59" s="7">
        <f>C48-C54</f>
        <v>-6335170.5199999996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6859837.5300000031</v>
      </c>
      <c r="C61" s="7">
        <f>C59+C45+C33</f>
        <v>-10715994.550000004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10407354.800000001</v>
      </c>
      <c r="C63" s="7">
        <v>21123349.350000001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17267192.329999998</v>
      </c>
      <c r="C65" s="7">
        <v>10407354.800000001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2019-05-15T20:50:09Z</cp:lastPrinted>
  <dcterms:created xsi:type="dcterms:W3CDTF">2012-12-11T20:31:36Z</dcterms:created>
  <dcterms:modified xsi:type="dcterms:W3CDTF">2022-04-25T15:01:24Z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