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1ER TRIMESTRE 2022 - copia\PUBLICACIONES CP\2. INFORMACIÓN PRESUPUESTARIA\"/>
    </mc:Choice>
  </mc:AlternateContent>
  <xr:revisionPtr revIDLastSave="0" documentId="8_{10E2B845-BD69-4E1F-879F-7EF48772703B}" xr6:coauthVersionLast="47" xr6:coauthVersionMax="47" xr10:uidLastSave="{00000000-0000-0000-0000-000000000000}"/>
  <bookViews>
    <workbookView xWindow="-120" yWindow="-120" windowWidth="29040" windowHeight="15990" xr2:uid="{0BBA5D75-ECF9-4F60-81F9-7419EBA756A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F37" i="1" s="1"/>
  <c r="D32" i="1"/>
  <c r="C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E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37" i="1" s="1"/>
  <c r="F5" i="1"/>
  <c r="D5" i="1"/>
  <c r="D37" i="1" s="1"/>
  <c r="C5" i="1"/>
  <c r="C37" i="1" s="1"/>
  <c r="H5" i="1" l="1"/>
  <c r="H22" i="1"/>
  <c r="H14" i="1"/>
  <c r="H32" i="1"/>
  <c r="E22" i="1"/>
  <c r="E5" i="1"/>
  <c r="E32" i="1"/>
  <c r="H37" i="1" l="1"/>
  <c r="E37" i="1"/>
</calcChain>
</file>

<file path=xl/sharedStrings.xml><?xml version="1.0" encoding="utf-8"?>
<sst xmlns="http://schemas.openxmlformats.org/spreadsheetml/2006/main" count="45" uniqueCount="45">
  <si>
    <t>Municipio de Santiago Maravatío, Guanajuato
Estado Analítico del Ejercicio del Presupuesto de Egresos
Clasificación Funcional (Finalidad y Función)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</si>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</sst>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143B92FC-4B21-4FB6-83D9-A5A296028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3C2DD-31D3-4127-BCB3-3BDA83B24C1C}">
  <dimension ref="A1:H39"/>
  <sheetViews>
    <sheetView tabSelected="1" topLeftCell="A13" workbookViewId="0">
      <selection activeCell="B14" sqref="B14"/>
    </sheetView>
  </sheetViews>
  <sheetFormatPr baseColWidth="10" defaultRowHeight="15" x14ac:dyDescent="0.25"/>
  <cols>
    <col min="1" max="1" width="1.140625" style="4" customWidth="1"/>
    <col min="2" max="2" width="67.7109375" style="4" customWidth="1"/>
    <col min="3" max="8" width="15.7109375" style="4" customWidth="1"/>
    <col min="9" max="16384" width="11.42578125" style="4"/>
  </cols>
  <sheetData>
    <row r="1" spans="1:8" ht="50.2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 t="s">
        <v>11</v>
      </c>
      <c r="B5" s="16"/>
      <c r="C5" s="17">
        <f t="shared" ref="C5:H5" si="0">SUM(C6:C13)</f>
        <v>32967241.710000001</v>
      </c>
      <c r="D5" s="17">
        <f t="shared" si="0"/>
        <v>3440227.25</v>
      </c>
      <c r="E5" s="17">
        <f t="shared" si="0"/>
        <v>36407468.960000001</v>
      </c>
      <c r="F5" s="17">
        <f t="shared" si="0"/>
        <v>5496983.71</v>
      </c>
      <c r="G5" s="17">
        <f t="shared" si="0"/>
        <v>5447778.9399999995</v>
      </c>
      <c r="H5" s="17">
        <f t="shared" si="0"/>
        <v>30910485.25</v>
      </c>
    </row>
    <row r="6" spans="1:8" x14ac:dyDescent="0.25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5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5">
      <c r="A8" s="18"/>
      <c r="B8" s="19" t="s">
        <v>14</v>
      </c>
      <c r="C8" s="20">
        <v>17272871.050000001</v>
      </c>
      <c r="D8" s="20">
        <v>2316921.0099999998</v>
      </c>
      <c r="E8" s="20">
        <f t="shared" si="1"/>
        <v>19589792.060000002</v>
      </c>
      <c r="F8" s="20">
        <v>2587681.0299999998</v>
      </c>
      <c r="G8" s="20">
        <v>2549382.34</v>
      </c>
      <c r="H8" s="20">
        <f t="shared" si="2"/>
        <v>17002111.030000001</v>
      </c>
    </row>
    <row r="9" spans="1:8" x14ac:dyDescent="0.25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5">
      <c r="A10" s="18"/>
      <c r="B10" s="19" t="s">
        <v>16</v>
      </c>
      <c r="C10" s="20">
        <v>2863164.88</v>
      </c>
      <c r="D10" s="20">
        <v>975348.27</v>
      </c>
      <c r="E10" s="20">
        <f t="shared" si="1"/>
        <v>3838513.15</v>
      </c>
      <c r="F10" s="20">
        <v>678826.24</v>
      </c>
      <c r="G10" s="20">
        <v>674626.9</v>
      </c>
      <c r="H10" s="20">
        <f t="shared" si="2"/>
        <v>3159686.91</v>
      </c>
    </row>
    <row r="11" spans="1:8" x14ac:dyDescent="0.25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5">
      <c r="A12" s="18"/>
      <c r="B12" s="19" t="s">
        <v>18</v>
      </c>
      <c r="C12" s="20">
        <v>11061142.529999999</v>
      </c>
      <c r="D12" s="20">
        <v>145575.25</v>
      </c>
      <c r="E12" s="20">
        <f t="shared" si="1"/>
        <v>11206717.779999999</v>
      </c>
      <c r="F12" s="20">
        <v>1850424.9</v>
      </c>
      <c r="G12" s="20">
        <v>1850424.9</v>
      </c>
      <c r="H12" s="20">
        <f t="shared" si="2"/>
        <v>9356292.879999999</v>
      </c>
    </row>
    <row r="13" spans="1:8" x14ac:dyDescent="0.25">
      <c r="A13" s="18"/>
      <c r="B13" s="19" t="s">
        <v>19</v>
      </c>
      <c r="C13" s="20">
        <v>1770063.25</v>
      </c>
      <c r="D13" s="20">
        <v>2382.7199999999998</v>
      </c>
      <c r="E13" s="20">
        <f t="shared" si="1"/>
        <v>1772445.97</v>
      </c>
      <c r="F13" s="20">
        <v>380051.54</v>
      </c>
      <c r="G13" s="20">
        <v>373344.8</v>
      </c>
      <c r="H13" s="20">
        <f t="shared" si="2"/>
        <v>1392394.43</v>
      </c>
    </row>
    <row r="14" spans="1:8" x14ac:dyDescent="0.25">
      <c r="A14" s="15" t="s">
        <v>20</v>
      </c>
      <c r="B14" s="21"/>
      <c r="C14" s="17">
        <f t="shared" ref="C14:H14" si="3">SUM(C15:C21)</f>
        <v>59619599.609999999</v>
      </c>
      <c r="D14" s="17">
        <f t="shared" si="3"/>
        <v>27667744.010000002</v>
      </c>
      <c r="E14" s="17">
        <f t="shared" si="3"/>
        <v>87287343.620000005</v>
      </c>
      <c r="F14" s="17">
        <f t="shared" si="3"/>
        <v>13337028.68</v>
      </c>
      <c r="G14" s="17">
        <f t="shared" si="3"/>
        <v>13232979.339999998</v>
      </c>
      <c r="H14" s="17">
        <f t="shared" si="3"/>
        <v>73950314.939999998</v>
      </c>
    </row>
    <row r="15" spans="1:8" x14ac:dyDescent="0.25">
      <c r="A15" s="18"/>
      <c r="B15" s="19" t="s">
        <v>21</v>
      </c>
      <c r="C15" s="20">
        <v>50000</v>
      </c>
      <c r="D15" s="20">
        <v>379872</v>
      </c>
      <c r="E15" s="20">
        <f>C15+D15</f>
        <v>429872</v>
      </c>
      <c r="F15" s="20">
        <v>34800</v>
      </c>
      <c r="G15" s="20">
        <v>34800</v>
      </c>
      <c r="H15" s="20">
        <f t="shared" ref="H15:H21" si="4">E15-F15</f>
        <v>395072</v>
      </c>
    </row>
    <row r="16" spans="1:8" x14ac:dyDescent="0.25">
      <c r="A16" s="18"/>
      <c r="B16" s="19" t="s">
        <v>22</v>
      </c>
      <c r="C16" s="20">
        <v>46114559.960000001</v>
      </c>
      <c r="D16" s="20">
        <v>25175975.77</v>
      </c>
      <c r="E16" s="20">
        <f t="shared" ref="E16:E21" si="5">C16+D16</f>
        <v>71290535.730000004</v>
      </c>
      <c r="F16" s="20">
        <v>10306909.43</v>
      </c>
      <c r="G16" s="20">
        <v>10227428.869999999</v>
      </c>
      <c r="H16" s="20">
        <f t="shared" si="4"/>
        <v>60983626.300000004</v>
      </c>
    </row>
    <row r="17" spans="1:8" x14ac:dyDescent="0.25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5">
      <c r="A18" s="18"/>
      <c r="B18" s="19" t="s">
        <v>24</v>
      </c>
      <c r="C18" s="20">
        <v>3229568.42</v>
      </c>
      <c r="D18" s="20">
        <v>1350228.32</v>
      </c>
      <c r="E18" s="20">
        <f t="shared" si="5"/>
        <v>4579796.74</v>
      </c>
      <c r="F18" s="20">
        <v>748333.06</v>
      </c>
      <c r="G18" s="20">
        <v>743270.51</v>
      </c>
      <c r="H18" s="20">
        <f t="shared" si="4"/>
        <v>3831463.68</v>
      </c>
    </row>
    <row r="19" spans="1:8" x14ac:dyDescent="0.25">
      <c r="A19" s="18"/>
      <c r="B19" s="19" t="s">
        <v>25</v>
      </c>
      <c r="C19" s="20">
        <v>2826108.23</v>
      </c>
      <c r="D19" s="20">
        <v>56038.92</v>
      </c>
      <c r="E19" s="20">
        <f t="shared" si="5"/>
        <v>2882147.15</v>
      </c>
      <c r="F19" s="20">
        <v>543720.57999999996</v>
      </c>
      <c r="G19" s="20">
        <v>524417.85</v>
      </c>
      <c r="H19" s="20">
        <f t="shared" si="4"/>
        <v>2338426.5699999998</v>
      </c>
    </row>
    <row r="20" spans="1:8" x14ac:dyDescent="0.25">
      <c r="A20" s="18"/>
      <c r="B20" s="19" t="s">
        <v>26</v>
      </c>
      <c r="C20" s="20">
        <v>6092971.3499999996</v>
      </c>
      <c r="D20" s="20">
        <v>695629</v>
      </c>
      <c r="E20" s="20">
        <f t="shared" si="5"/>
        <v>6788600.3499999996</v>
      </c>
      <c r="F20" s="20">
        <v>1523242.83</v>
      </c>
      <c r="G20" s="20">
        <v>1523242.83</v>
      </c>
      <c r="H20" s="20">
        <f t="shared" si="4"/>
        <v>5265357.5199999996</v>
      </c>
    </row>
    <row r="21" spans="1:8" x14ac:dyDescent="0.25">
      <c r="A21" s="18"/>
      <c r="B21" s="19" t="s">
        <v>27</v>
      </c>
      <c r="C21" s="20">
        <v>1306391.6499999999</v>
      </c>
      <c r="D21" s="20">
        <v>10000</v>
      </c>
      <c r="E21" s="20">
        <f t="shared" si="5"/>
        <v>1316391.6499999999</v>
      </c>
      <c r="F21" s="20">
        <v>180022.78</v>
      </c>
      <c r="G21" s="20">
        <v>179819.28</v>
      </c>
      <c r="H21" s="20">
        <f t="shared" si="4"/>
        <v>1136368.8699999999</v>
      </c>
    </row>
    <row r="22" spans="1:8" x14ac:dyDescent="0.25">
      <c r="A22" s="15" t="s">
        <v>28</v>
      </c>
      <c r="B22" s="21"/>
      <c r="C22" s="17">
        <f t="shared" ref="C22:H22" si="6">SUM(C23:C31)</f>
        <v>2321208.6799999997</v>
      </c>
      <c r="D22" s="17">
        <f t="shared" si="6"/>
        <v>2566588.81</v>
      </c>
      <c r="E22" s="17">
        <f t="shared" si="6"/>
        <v>4887797.49</v>
      </c>
      <c r="F22" s="17">
        <f t="shared" si="6"/>
        <v>484106.39999999997</v>
      </c>
      <c r="G22" s="17">
        <f t="shared" si="6"/>
        <v>477572.36</v>
      </c>
      <c r="H22" s="17">
        <f t="shared" si="6"/>
        <v>4403691.0900000008</v>
      </c>
    </row>
    <row r="23" spans="1:8" x14ac:dyDescent="0.25">
      <c r="A23" s="18"/>
      <c r="B23" s="19" t="s">
        <v>29</v>
      </c>
      <c r="C23" s="20">
        <v>1073028.21</v>
      </c>
      <c r="D23" s="20">
        <v>307566.24</v>
      </c>
      <c r="E23" s="20">
        <f>C23+D23</f>
        <v>1380594.45</v>
      </c>
      <c r="F23" s="20">
        <v>213763.94</v>
      </c>
      <c r="G23" s="20">
        <v>210899.37</v>
      </c>
      <c r="H23" s="20">
        <f t="shared" ref="H23:H31" si="7">E23-F23</f>
        <v>1166830.51</v>
      </c>
    </row>
    <row r="24" spans="1:8" x14ac:dyDescent="0.25">
      <c r="A24" s="18"/>
      <c r="B24" s="19" t="s">
        <v>30</v>
      </c>
      <c r="C24" s="20">
        <v>807059.2</v>
      </c>
      <c r="D24" s="20">
        <v>1044736.86</v>
      </c>
      <c r="E24" s="20">
        <f t="shared" ref="E24:E31" si="8">C24+D24</f>
        <v>1851796.06</v>
      </c>
      <c r="F24" s="20">
        <v>177203.67</v>
      </c>
      <c r="G24" s="20">
        <v>175649.77</v>
      </c>
      <c r="H24" s="20">
        <f t="shared" si="7"/>
        <v>1674592.3900000001</v>
      </c>
    </row>
    <row r="25" spans="1:8" x14ac:dyDescent="0.25">
      <c r="A25" s="18"/>
      <c r="B25" s="19" t="s">
        <v>31</v>
      </c>
      <c r="C25" s="20">
        <v>0</v>
      </c>
      <c r="D25" s="20">
        <v>374285.71</v>
      </c>
      <c r="E25" s="20">
        <f t="shared" si="8"/>
        <v>374285.71</v>
      </c>
      <c r="F25" s="20">
        <v>0</v>
      </c>
      <c r="G25" s="20">
        <v>0</v>
      </c>
      <c r="H25" s="20">
        <f t="shared" si="7"/>
        <v>374285.71</v>
      </c>
    </row>
    <row r="26" spans="1:8" x14ac:dyDescent="0.25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5">
      <c r="A27" s="18"/>
      <c r="B27" s="19" t="s">
        <v>33</v>
      </c>
      <c r="C27" s="20">
        <v>0</v>
      </c>
      <c r="D27" s="20">
        <v>800000</v>
      </c>
      <c r="E27" s="20">
        <f t="shared" si="8"/>
        <v>800000</v>
      </c>
      <c r="F27" s="20">
        <v>0</v>
      </c>
      <c r="G27" s="20">
        <v>0</v>
      </c>
      <c r="H27" s="20">
        <f t="shared" si="7"/>
        <v>800000</v>
      </c>
    </row>
    <row r="28" spans="1:8" x14ac:dyDescent="0.25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5">
      <c r="A29" s="18"/>
      <c r="B29" s="19" t="s">
        <v>35</v>
      </c>
      <c r="C29" s="20">
        <v>441121.27</v>
      </c>
      <c r="D29" s="20">
        <v>40000</v>
      </c>
      <c r="E29" s="20">
        <f t="shared" si="8"/>
        <v>481121.27</v>
      </c>
      <c r="F29" s="20">
        <v>93138.79</v>
      </c>
      <c r="G29" s="20">
        <v>91023.22</v>
      </c>
      <c r="H29" s="20">
        <f t="shared" si="7"/>
        <v>387982.48000000004</v>
      </c>
    </row>
    <row r="30" spans="1:8" x14ac:dyDescent="0.25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5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5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5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23.25" x14ac:dyDescent="0.25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5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5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5">
      <c r="A37" s="22"/>
      <c r="B37" s="23" t="s">
        <v>43</v>
      </c>
      <c r="C37" s="24">
        <f t="shared" ref="C37:H37" si="12">SUM(C32+C22+C14+C5)</f>
        <v>94908050</v>
      </c>
      <c r="D37" s="24">
        <f t="shared" si="12"/>
        <v>33674560.07</v>
      </c>
      <c r="E37" s="24">
        <f t="shared" si="12"/>
        <v>128582610.06999999</v>
      </c>
      <c r="F37" s="24">
        <f t="shared" si="12"/>
        <v>19318118.789999999</v>
      </c>
      <c r="G37" s="24">
        <f t="shared" si="12"/>
        <v>19158330.639999997</v>
      </c>
      <c r="H37" s="24">
        <f t="shared" si="12"/>
        <v>109264491.28</v>
      </c>
    </row>
    <row r="39" spans="1:8" x14ac:dyDescent="0.25">
      <c r="A39" s="4" t="s">
        <v>44</v>
      </c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2022-05-02T19:13:46Z</dcterms:created>
  <dcterms:modified xsi:type="dcterms:W3CDTF">2022-05-02T19:14:19Z</dcterms:modified>
</cp:coreProperties>
</file>