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2\4TO TRIMESTRE 2022 - copia\DISCIPLINA FINANCIERA 2204\"/>
    </mc:Choice>
  </mc:AlternateContent>
  <xr:revisionPtr revIDLastSave="0" documentId="13_ncr:1_{ACA3F3A5-2D4D-4C9F-840F-3CBCB4E5E48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6B" sheetId="2" r:id="rId1"/>
  </sheets>
  <definedNames>
    <definedName name="_xlnm.Print_Area" localSheetId="0">F6B!$A$1:$G$44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E19" i="2"/>
  <c r="C19" i="2"/>
  <c r="B19" i="2"/>
  <c r="F9" i="2"/>
  <c r="E9" i="2"/>
  <c r="C9" i="2"/>
  <c r="B9" i="2"/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10" i="2" s="1"/>
  <c r="D9" i="2" l="1"/>
  <c r="G9" i="2"/>
  <c r="G20" i="2"/>
  <c r="G19" i="2" s="1"/>
  <c r="D19" i="2"/>
  <c r="E29" i="2" l="1"/>
  <c r="C29" i="2"/>
  <c r="F29" i="2" l="1"/>
  <c r="B29" i="2"/>
  <c r="D29" i="2" s="1"/>
  <c r="G29" i="2" s="1"/>
</calcChain>
</file>

<file path=xl/sharedStrings.xml><?xml version="1.0" encoding="utf-8"?>
<sst xmlns="http://schemas.openxmlformats.org/spreadsheetml/2006/main" count="36" uniqueCount="27">
  <si>
    <t>Estado Analítico del Ejercicio del Presupuesto de Egresos Detallado - LDF</t>
  </si>
  <si>
    <t>(PESOS)</t>
  </si>
  <si>
    <t>Concepto (c)</t>
  </si>
  <si>
    <t>Egresos</t>
  </si>
  <si>
    <t>Subejercicio (e)</t>
  </si>
  <si>
    <t>Aprobado (d)</t>
  </si>
  <si>
    <t>Devengado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</si>
  <si>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</si>
  <si>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</si>
  <si>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</si>
  <si>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</si>
  <si>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</si>
  <si>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</si>
  <si>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</si>
  <si>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</si>
  <si>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</si>
  <si>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</si>
  <si>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</si>
  <si>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</si>
  <si>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</si>
  <si>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</si>
  <si>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</si>
  <si>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</si>
  <si>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 xml:space="preserve"> Municipio de Santiago Maravatío, Guanajuato</t>
  </si>
  <si>
    <t>del 01 de Enero al 31 de Diciembre de 2022</t>
  </si>
  <si>
    <t>“Bajo protesta de decir verdad declaramos que los Estados Financieros y sus notas, son razonablemente correctos y son responsabilidad del emisor”.</t>
  </si>
  <si>
    <t>A. Dependencia o Unidad Administrativa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</si>
</sst>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43" fontId="6" fillId="0" borderId="0" applyFont="0" applyFill="0" applyBorder="0" applyAlignment="0" applyProtection="0"/>
  </cellStyleXfs>
  <cellXfs count="30">
    <xf numFmtId="0" fontId="0" fillId="0" borderId="0" xfId="0"/>
    <xf numFmtId="0" fontId="0" fillId="0" borderId="12" xfId="0" applyBorder="1" applyAlignment="1">
      <alignment vertical="center"/>
    </xf>
    <xf numFmtId="0" fontId="1" fillId="0" borderId="10" xfId="0" applyFont="1" applyBorder="1" applyAlignment="1">
      <alignment horizontal="left" vertical="center" indent="3"/>
    </xf>
    <xf numFmtId="0" fontId="1" fillId="0" borderId="11" xfId="0" applyFont="1" applyBorder="1" applyAlignment="1">
      <alignment horizontal="left" vertical="center" indent="3"/>
    </xf>
    <xf numFmtId="0" fontId="2" fillId="0" borderId="11" xfId="0" applyFont="1" applyBorder="1" applyAlignment="1">
      <alignment vertical="center"/>
    </xf>
    <xf numFmtId="0" fontId="0" fillId="0" borderId="11" xfId="0" applyBorder="1" applyAlignment="1" applyProtection="1">
      <alignment horizontal="left" vertical="center" indent="6"/>
      <protection locked="0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43" fontId="1" fillId="0" borderId="10" xfId="3" applyFont="1" applyFill="1" applyBorder="1" applyAlignment="1" applyProtection="1">
      <alignment vertical="center"/>
      <protection locked="0"/>
    </xf>
    <xf numFmtId="43" fontId="0" fillId="0" borderId="11" xfId="3" applyFont="1" applyFill="1" applyBorder="1" applyAlignment="1" applyProtection="1">
      <alignment vertical="center"/>
      <protection locked="0"/>
    </xf>
    <xf numFmtId="43" fontId="0" fillId="0" borderId="11" xfId="3" applyFont="1" applyFill="1" applyBorder="1" applyAlignment="1">
      <alignment vertical="center"/>
    </xf>
    <xf numFmtId="43" fontId="1" fillId="0" borderId="11" xfId="3" applyFont="1" applyFill="1" applyBorder="1" applyAlignment="1" applyProtection="1">
      <alignment vertical="center"/>
      <protection locked="0"/>
    </xf>
    <xf numFmtId="43" fontId="0" fillId="0" borderId="12" xfId="3" applyFont="1" applyBorder="1" applyAlignment="1">
      <alignment vertical="center"/>
    </xf>
    <xf numFmtId="43" fontId="6" fillId="0" borderId="11" xfId="3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8</xdr:col>
      <xdr:colOff>390525</xdr:colOff>
      <xdr:row>45</xdr:row>
      <xdr:rowOff>0</xdr:rowOff>
    </xdr:to>
    <xdr:grpSp>
      <xdr:nvGrpSpPr>
        <xdr:cNvPr id="2" name="14 Grupo">
          <a:extLst>
            <a:ext uri="{FF2B5EF4-FFF2-40B4-BE49-F238E27FC236}">
              <a16:creationId xmlns:a16="http://schemas.microsoft.com/office/drawing/2014/main" id="{6FE4DFB3-4098-096B-770F-DECAA66C6CBF}"/>
            </a:ext>
          </a:extLst>
        </xdr:cNvPr>
        <xdr:cNvGrpSpPr/>
      </xdr:nvGrpSpPr>
      <xdr:grpSpPr>
        <a:xfrm>
          <a:off x="0" y="7915275"/>
          <a:ext cx="11610975" cy="1333500"/>
          <a:chOff x="0" y="0"/>
          <a:chExt cx="8257057" cy="752475"/>
        </a:xfrm>
      </xdr:grpSpPr>
      <xdr:grpSp>
        <xdr:nvGrpSpPr>
          <xdr:cNvPr id="3" name="12 Grupo">
            <a:extLst>
              <a:ext uri="{FF2B5EF4-FFF2-40B4-BE49-F238E27FC236}">
                <a16:creationId xmlns:a16="http://schemas.microsoft.com/office/drawing/2014/main" id="{A107ECC5-49CB-F28C-DAB0-081F402C7124}"/>
              </a:ext>
            </a:extLst>
          </xdr:cNvPr>
          <xdr:cNvGrpSpPr/>
        </xdr:nvGrpSpPr>
        <xdr:grpSpPr>
          <a:xfrm>
            <a:off x="0" y="0"/>
            <a:ext cx="8257057" cy="752475"/>
            <a:chOff x="0" y="0"/>
            <a:chExt cx="8257057" cy="752475"/>
          </a:xfrm>
        </xdr:grpSpPr>
        <xdr:grpSp>
          <xdr:nvGrpSpPr>
            <xdr:cNvPr id="5" name="10 Grupo">
              <a:extLst>
                <a:ext uri="{FF2B5EF4-FFF2-40B4-BE49-F238E27FC236}">
                  <a16:creationId xmlns:a16="http://schemas.microsoft.com/office/drawing/2014/main" id="{491844A6-398E-D37B-A4A4-C083B90CEA78}"/>
                </a:ext>
              </a:extLst>
            </xdr:cNvPr>
            <xdr:cNvGrpSpPr/>
          </xdr:nvGrpSpPr>
          <xdr:grpSpPr>
            <a:xfrm>
              <a:off x="0" y="0"/>
              <a:ext cx="8257057" cy="752475"/>
              <a:chOff x="0" y="0"/>
              <a:chExt cx="8257057" cy="752475"/>
            </a:xfrm>
          </xdr:grpSpPr>
          <xdr:sp macro="" textlink="">
            <xdr:nvSpPr>
              <xdr:cNvPr id="8" name="1 Rectángulo redondeado">
                <a:extLst>
                  <a:ext uri="{FF2B5EF4-FFF2-40B4-BE49-F238E27FC236}">
                    <a16:creationId xmlns:a16="http://schemas.microsoft.com/office/drawing/2014/main" id="{8DD6817E-B6A4-21CF-659A-84E94E080F33}"/>
                  </a:ext>
                </a:extLst>
              </xdr:cNvPr>
              <xdr:cNvSpPr/>
            </xdr:nvSpPr>
            <xdr:spPr>
              <a:xfrm>
                <a:off x="0" y="66675"/>
                <a:ext cx="2752725" cy="685800"/>
              </a:xfrm>
              <a:prstGeom prst="roundRect">
                <a:avLst>
                  <a:gd name="adj" fmla="val 8334"/>
                </a:avLst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José Guadalupe Paniagua Cardoso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Presidente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9" name="3 Rectángulo redondeado">
                <a:extLst>
                  <a:ext uri="{FF2B5EF4-FFF2-40B4-BE49-F238E27FC236}">
                    <a16:creationId xmlns:a16="http://schemas.microsoft.com/office/drawing/2014/main" id="{801F245E-C167-A5DD-3794-87C86AE27D6E}"/>
                  </a:ext>
                </a:extLst>
              </xdr:cNvPr>
              <xdr:cNvSpPr/>
            </xdr:nvSpPr>
            <xdr:spPr>
              <a:xfrm>
                <a:off x="172402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Mayra Cardoso Hernández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Regidora. Presidenta CHPyCP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0" name="7 Rectángulo redondeado">
                <a:extLst>
                  <a:ext uri="{FF2B5EF4-FFF2-40B4-BE49-F238E27FC236}">
                    <a16:creationId xmlns:a16="http://schemas.microsoft.com/office/drawing/2014/main" id="{B7FA2239-3A7C-D3CD-1A3C-C9DCD6348E59}"/>
                  </a:ext>
                </a:extLst>
              </xdr:cNvPr>
              <xdr:cNvSpPr/>
            </xdr:nvSpPr>
            <xdr:spPr>
              <a:xfrm>
                <a:off x="4018432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C.P. Andrea Centeno Cardoso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Tesorera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</xdr:grpSp>
        <xdr:cxnSp macro="">
          <xdr:nvCxnSpPr>
            <xdr:cNvPr id="6" name="9 Conector recto">
              <a:extLst>
                <a:ext uri="{FF2B5EF4-FFF2-40B4-BE49-F238E27FC236}">
                  <a16:creationId xmlns:a16="http://schemas.microsoft.com/office/drawing/2014/main" id="{DE7894A7-A2FB-651D-811A-8460F350AD8D}"/>
                </a:ext>
              </a:extLst>
            </xdr:cNvPr>
            <xdr:cNvCxnSpPr/>
          </xdr:nvCxnSpPr>
          <xdr:spPr>
            <a:xfrm>
              <a:off x="5143500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" name="11 Conector recto">
              <a:extLst>
                <a:ext uri="{FF2B5EF4-FFF2-40B4-BE49-F238E27FC236}">
                  <a16:creationId xmlns:a16="http://schemas.microsoft.com/office/drawing/2014/main" id="{F33BA13F-FD2A-5A20-479A-C22179B02F02}"/>
                </a:ext>
              </a:extLst>
            </xdr:cNvPr>
            <xdr:cNvCxnSpPr/>
          </xdr:nvCxnSpPr>
          <xdr:spPr>
            <a:xfrm>
              <a:off x="257174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4" name="13 Conector recto">
            <a:extLst>
              <a:ext uri="{FF2B5EF4-FFF2-40B4-BE49-F238E27FC236}">
                <a16:creationId xmlns:a16="http://schemas.microsoft.com/office/drawing/2014/main" id="{5DBD6AC5-8AB9-9D17-B5DF-EFD1E909D46E}"/>
              </a:ext>
            </a:extLst>
          </xdr:cNvPr>
          <xdr:cNvCxnSpPr/>
        </xdr:nvCxnSpPr>
        <xdr:spPr>
          <a:xfrm>
            <a:off x="2752725" y="228600"/>
            <a:ext cx="22098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28575</xdr:colOff>
      <xdr:row>1</xdr:row>
      <xdr:rowOff>38100</xdr:rowOff>
    </xdr:from>
    <xdr:to>
      <xdr:col>0</xdr:col>
      <xdr:colOff>941705</xdr:colOff>
      <xdr:row>5</xdr:row>
      <xdr:rowOff>95250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F6E5B1A3-EE18-140C-9769-816153BBBD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28575" y="714375"/>
          <a:ext cx="913130" cy="8191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257175</xdr:colOff>
      <xdr:row>1</xdr:row>
      <xdr:rowOff>114300</xdr:rowOff>
    </xdr:from>
    <xdr:to>
      <xdr:col>6</xdr:col>
      <xdr:colOff>910590</xdr:colOff>
      <xdr:row>5</xdr:row>
      <xdr:rowOff>114300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A21D0C68-716A-70B7-C1A4-2B9CB033A0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72850" y="790575"/>
          <a:ext cx="653415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"/>
  <sheetViews>
    <sheetView showGridLines="0" tabSelected="1" zoomScaleNormal="100" workbookViewId="0">
      <selection sqref="A1:G44"/>
    </sheetView>
  </sheetViews>
  <sheetFormatPr baseColWidth="10" defaultRowHeight="15" x14ac:dyDescent="0.25"/>
  <cols>
    <col min="1" max="1" width="58.140625" customWidth="1"/>
    <col min="2" max="2" width="17.140625" customWidth="1"/>
    <col min="3" max="3" width="14.5703125" customWidth="1"/>
    <col min="4" max="5" width="17" customWidth="1"/>
    <col min="6" max="6" width="16.85546875" customWidth="1"/>
    <col min="7" max="7" width="16.140625" customWidth="1"/>
  </cols>
  <sheetData>
    <row r="1" spans="1:7" ht="53.25" customHeight="1" x14ac:dyDescent="0.25">
      <c r="A1" s="23" t="s">
        <v>8</v>
      </c>
      <c r="B1" s="23"/>
      <c r="C1" s="23"/>
      <c r="D1" s="23"/>
      <c r="E1" s="23"/>
      <c r="F1" s="23"/>
      <c r="G1" s="23"/>
    </row>
    <row r="2" spans="1:7" x14ac:dyDescent="0.25">
      <c r="A2" s="24" t="s">
        <v>23</v>
      </c>
      <c r="B2" s="25"/>
      <c r="C2" s="25"/>
      <c r="D2" s="25"/>
      <c r="E2" s="25"/>
      <c r="F2" s="25"/>
      <c r="G2" s="26"/>
    </row>
    <row r="3" spans="1:7" x14ac:dyDescent="0.25">
      <c r="A3" s="27" t="s">
        <v>0</v>
      </c>
      <c r="B3" s="28"/>
      <c r="C3" s="28"/>
      <c r="D3" s="28"/>
      <c r="E3" s="28"/>
      <c r="F3" s="28"/>
      <c r="G3" s="29"/>
    </row>
    <row r="4" spans="1:7" x14ac:dyDescent="0.25">
      <c r="A4" s="27" t="s">
        <v>9</v>
      </c>
      <c r="B4" s="28"/>
      <c r="C4" s="28"/>
      <c r="D4" s="28"/>
      <c r="E4" s="28"/>
      <c r="F4" s="28"/>
      <c r="G4" s="29"/>
    </row>
    <row r="5" spans="1:7" x14ac:dyDescent="0.25">
      <c r="A5" s="27" t="s">
        <v>24</v>
      </c>
      <c r="B5" s="28"/>
      <c r="C5" s="28"/>
      <c r="D5" s="28"/>
      <c r="E5" s="28"/>
      <c r="F5" s="28"/>
      <c r="G5" s="29"/>
    </row>
    <row r="6" spans="1:7" x14ac:dyDescent="0.25">
      <c r="A6" s="15" t="s">
        <v>1</v>
      </c>
      <c r="B6" s="16"/>
      <c r="C6" s="16"/>
      <c r="D6" s="16"/>
      <c r="E6" s="16"/>
      <c r="F6" s="16"/>
      <c r="G6" s="17"/>
    </row>
    <row r="7" spans="1:7" x14ac:dyDescent="0.25">
      <c r="A7" s="18" t="s">
        <v>2</v>
      </c>
      <c r="B7" s="20" t="s">
        <v>3</v>
      </c>
      <c r="C7" s="20"/>
      <c r="D7" s="20"/>
      <c r="E7" s="20"/>
      <c r="F7" s="20"/>
      <c r="G7" s="21" t="s">
        <v>4</v>
      </c>
    </row>
    <row r="8" spans="1:7" ht="30" x14ac:dyDescent="0.25">
      <c r="A8" s="19"/>
      <c r="B8" s="6" t="s">
        <v>5</v>
      </c>
      <c r="C8" s="7" t="s">
        <v>10</v>
      </c>
      <c r="D8" s="6" t="s">
        <v>11</v>
      </c>
      <c r="E8" s="6" t="s">
        <v>6</v>
      </c>
      <c r="F8" s="6" t="s">
        <v>12</v>
      </c>
      <c r="G8" s="22"/>
    </row>
    <row r="9" spans="1:7" x14ac:dyDescent="0.25">
      <c r="A9" s="2" t="s">
        <v>13</v>
      </c>
      <c r="B9" s="8">
        <f>SUM(B10:B18)</f>
        <v>65010100</v>
      </c>
      <c r="C9" s="8">
        <f t="shared" ref="C9:G9" si="0">SUM(C10:C18)</f>
        <v>10832304.470000001</v>
      </c>
      <c r="D9" s="8">
        <f t="shared" si="0"/>
        <v>75842404.469999999</v>
      </c>
      <c r="E9" s="8">
        <f t="shared" si="0"/>
        <v>69009631.140000001</v>
      </c>
      <c r="F9" s="8">
        <f t="shared" si="0"/>
        <v>68707182.129999995</v>
      </c>
      <c r="G9" s="8">
        <f t="shared" si="0"/>
        <v>6832773.3299999982</v>
      </c>
    </row>
    <row r="10" spans="1:7" x14ac:dyDescent="0.25">
      <c r="A10" s="5" t="s">
        <v>26</v>
      </c>
      <c r="B10" s="13">
        <v>65010100</v>
      </c>
      <c r="C10" s="13">
        <v>10832304.470000001</v>
      </c>
      <c r="D10" s="9">
        <f>B10+C10</f>
        <v>75842404.469999999</v>
      </c>
      <c r="E10" s="13">
        <v>69009631.140000001</v>
      </c>
      <c r="F10" s="13">
        <v>68707182.129999995</v>
      </c>
      <c r="G10" s="9">
        <f>D10-E10</f>
        <v>6832773.3299999982</v>
      </c>
    </row>
    <row r="11" spans="1:7" x14ac:dyDescent="0.25">
      <c r="A11" s="5" t="s">
        <v>14</v>
      </c>
      <c r="B11" s="13"/>
      <c r="C11" s="13">
        <v>0</v>
      </c>
      <c r="D11" s="9">
        <f t="shared" ref="D11:D17" si="1">B11+C11</f>
        <v>0</v>
      </c>
      <c r="E11" s="13"/>
      <c r="F11" s="13"/>
      <c r="G11" s="9">
        <f t="shared" ref="G11:G17" si="2">D11-E11</f>
        <v>0</v>
      </c>
    </row>
    <row r="12" spans="1:7" x14ac:dyDescent="0.25">
      <c r="A12" s="5" t="s">
        <v>15</v>
      </c>
      <c r="B12" s="13">
        <v>0</v>
      </c>
      <c r="C12" s="13"/>
      <c r="D12" s="9">
        <f t="shared" si="1"/>
        <v>0</v>
      </c>
      <c r="E12" s="13">
        <v>0</v>
      </c>
      <c r="F12" s="13">
        <v>0</v>
      </c>
      <c r="G12" s="9">
        <f t="shared" si="2"/>
        <v>0</v>
      </c>
    </row>
    <row r="13" spans="1:7" x14ac:dyDescent="0.25">
      <c r="A13" s="5" t="s">
        <v>16</v>
      </c>
      <c r="B13" s="13">
        <v>0</v>
      </c>
      <c r="C13" s="13"/>
      <c r="D13" s="9">
        <f t="shared" si="1"/>
        <v>0</v>
      </c>
      <c r="E13" s="13">
        <v>0</v>
      </c>
      <c r="F13" s="13">
        <v>0</v>
      </c>
      <c r="G13" s="9">
        <f t="shared" si="2"/>
        <v>0</v>
      </c>
    </row>
    <row r="14" spans="1:7" x14ac:dyDescent="0.25">
      <c r="A14" s="5" t="s">
        <v>17</v>
      </c>
      <c r="B14" s="9"/>
      <c r="C14" s="9"/>
      <c r="D14" s="9">
        <f t="shared" si="1"/>
        <v>0</v>
      </c>
      <c r="E14" s="9"/>
      <c r="F14" s="9"/>
      <c r="G14" s="9">
        <f t="shared" si="2"/>
        <v>0</v>
      </c>
    </row>
    <row r="15" spans="1:7" x14ac:dyDescent="0.25">
      <c r="A15" s="5" t="s">
        <v>18</v>
      </c>
      <c r="B15" s="9"/>
      <c r="C15" s="9"/>
      <c r="D15" s="9">
        <f t="shared" si="1"/>
        <v>0</v>
      </c>
      <c r="E15" s="9"/>
      <c r="F15" s="9"/>
      <c r="G15" s="9">
        <f t="shared" si="2"/>
        <v>0</v>
      </c>
    </row>
    <row r="16" spans="1:7" x14ac:dyDescent="0.25">
      <c r="A16" s="5" t="s">
        <v>19</v>
      </c>
      <c r="B16" s="9"/>
      <c r="C16" s="9"/>
      <c r="D16" s="9">
        <f t="shared" si="1"/>
        <v>0</v>
      </c>
      <c r="E16" s="9"/>
      <c r="F16" s="9"/>
      <c r="G16" s="9">
        <f t="shared" si="2"/>
        <v>0</v>
      </c>
    </row>
    <row r="17" spans="1:7" x14ac:dyDescent="0.25">
      <c r="A17" s="5" t="s">
        <v>20</v>
      </c>
      <c r="B17" s="9"/>
      <c r="C17" s="9"/>
      <c r="D17" s="9">
        <f t="shared" si="1"/>
        <v>0</v>
      </c>
      <c r="E17" s="9"/>
      <c r="F17" s="9"/>
      <c r="G17" s="9">
        <f t="shared" si="2"/>
        <v>0</v>
      </c>
    </row>
    <row r="18" spans="1:7" x14ac:dyDescent="0.25">
      <c r="A18" s="4" t="s">
        <v>21</v>
      </c>
      <c r="B18" s="10"/>
      <c r="C18" s="10"/>
      <c r="D18" s="10"/>
      <c r="E18" s="10"/>
      <c r="F18" s="10"/>
      <c r="G18" s="10"/>
    </row>
    <row r="19" spans="1:7" x14ac:dyDescent="0.25">
      <c r="A19" s="3" t="s">
        <v>22</v>
      </c>
      <c r="B19" s="11">
        <f>SUM(B20:B28)</f>
        <v>29897950</v>
      </c>
      <c r="C19" s="11">
        <f t="shared" ref="C19:G19" si="3">SUM(C20:C28)</f>
        <v>24212402.77</v>
      </c>
      <c r="D19" s="11">
        <f t="shared" si="3"/>
        <v>54110352.769999996</v>
      </c>
      <c r="E19" s="11">
        <f t="shared" si="3"/>
        <v>34382475.93</v>
      </c>
      <c r="F19" s="11">
        <f t="shared" si="3"/>
        <v>29720132.23</v>
      </c>
      <c r="G19" s="11">
        <f t="shared" si="3"/>
        <v>19727876.839999996</v>
      </c>
    </row>
    <row r="20" spans="1:7" x14ac:dyDescent="0.25">
      <c r="A20" s="5" t="s">
        <v>26</v>
      </c>
      <c r="B20" s="13">
        <v>29897950</v>
      </c>
      <c r="C20" s="13">
        <v>24212402.77</v>
      </c>
      <c r="D20" s="9">
        <f t="shared" ref="D20:D28" si="4">B20+C20</f>
        <v>54110352.769999996</v>
      </c>
      <c r="E20" s="13">
        <v>34382475.93</v>
      </c>
      <c r="F20" s="13">
        <v>29720132.23</v>
      </c>
      <c r="G20" s="9">
        <f t="shared" ref="G20:G28" si="5">D20-E20</f>
        <v>19727876.839999996</v>
      </c>
    </row>
    <row r="21" spans="1:7" x14ac:dyDescent="0.25">
      <c r="A21" s="5" t="s">
        <v>14</v>
      </c>
      <c r="B21" s="9"/>
      <c r="C21" s="9"/>
      <c r="D21" s="9">
        <f t="shared" si="4"/>
        <v>0</v>
      </c>
      <c r="E21" s="9"/>
      <c r="F21" s="9"/>
      <c r="G21" s="9">
        <f t="shared" si="5"/>
        <v>0</v>
      </c>
    </row>
    <row r="22" spans="1:7" x14ac:dyDescent="0.25">
      <c r="A22" s="5" t="s">
        <v>15</v>
      </c>
      <c r="B22" s="9"/>
      <c r="C22" s="9"/>
      <c r="D22" s="9">
        <f t="shared" si="4"/>
        <v>0</v>
      </c>
      <c r="E22" s="9"/>
      <c r="F22" s="9"/>
      <c r="G22" s="9">
        <f t="shared" si="5"/>
        <v>0</v>
      </c>
    </row>
    <row r="23" spans="1:7" x14ac:dyDescent="0.25">
      <c r="A23" s="5" t="s">
        <v>16</v>
      </c>
      <c r="B23" s="9"/>
      <c r="C23" s="9"/>
      <c r="D23" s="9">
        <f t="shared" si="4"/>
        <v>0</v>
      </c>
      <c r="E23" s="9"/>
      <c r="F23" s="9"/>
      <c r="G23" s="9">
        <f t="shared" si="5"/>
        <v>0</v>
      </c>
    </row>
    <row r="24" spans="1:7" x14ac:dyDescent="0.25">
      <c r="A24" s="5" t="s">
        <v>17</v>
      </c>
      <c r="B24" s="9"/>
      <c r="C24" s="9"/>
      <c r="D24" s="9">
        <f t="shared" si="4"/>
        <v>0</v>
      </c>
      <c r="E24" s="9"/>
      <c r="F24" s="9"/>
      <c r="G24" s="9">
        <f t="shared" si="5"/>
        <v>0</v>
      </c>
    </row>
    <row r="25" spans="1:7" x14ac:dyDescent="0.25">
      <c r="A25" s="5" t="s">
        <v>18</v>
      </c>
      <c r="B25" s="9"/>
      <c r="C25" s="9"/>
      <c r="D25" s="9">
        <f t="shared" si="4"/>
        <v>0</v>
      </c>
      <c r="E25" s="9"/>
      <c r="F25" s="9"/>
      <c r="G25" s="9">
        <f t="shared" si="5"/>
        <v>0</v>
      </c>
    </row>
    <row r="26" spans="1:7" x14ac:dyDescent="0.25">
      <c r="A26" s="5" t="s">
        <v>19</v>
      </c>
      <c r="B26" s="9"/>
      <c r="C26" s="9"/>
      <c r="D26" s="9">
        <f t="shared" si="4"/>
        <v>0</v>
      </c>
      <c r="E26" s="9"/>
      <c r="F26" s="9"/>
      <c r="G26" s="9">
        <f t="shared" si="5"/>
        <v>0</v>
      </c>
    </row>
    <row r="27" spans="1:7" x14ac:dyDescent="0.25">
      <c r="A27" s="5" t="s">
        <v>20</v>
      </c>
      <c r="B27" s="9"/>
      <c r="C27" s="9"/>
      <c r="D27" s="9">
        <f t="shared" si="4"/>
        <v>0</v>
      </c>
      <c r="E27" s="9"/>
      <c r="F27" s="9"/>
      <c r="G27" s="9">
        <f t="shared" si="5"/>
        <v>0</v>
      </c>
    </row>
    <row r="28" spans="1:7" x14ac:dyDescent="0.25">
      <c r="A28" s="4" t="s">
        <v>21</v>
      </c>
      <c r="B28" s="10"/>
      <c r="C28" s="10"/>
      <c r="D28" s="9">
        <f t="shared" si="4"/>
        <v>0</v>
      </c>
      <c r="E28" s="9"/>
      <c r="F28" s="9"/>
      <c r="G28" s="9">
        <f t="shared" si="5"/>
        <v>0</v>
      </c>
    </row>
    <row r="29" spans="1:7" x14ac:dyDescent="0.25">
      <c r="A29" s="3" t="s">
        <v>7</v>
      </c>
      <c r="B29" s="11">
        <f>B9+B19</f>
        <v>94908050</v>
      </c>
      <c r="C29" s="11">
        <f t="shared" ref="C29:F29" si="6">C9+C19</f>
        <v>35044707.240000002</v>
      </c>
      <c r="D29" s="11">
        <f>B29+C29</f>
        <v>129952757.24000001</v>
      </c>
      <c r="E29" s="11">
        <f t="shared" si="6"/>
        <v>103392107.06999999</v>
      </c>
      <c r="F29" s="11">
        <f t="shared" si="6"/>
        <v>98427314.359999999</v>
      </c>
      <c r="G29" s="11">
        <f>D29-E29</f>
        <v>26560650.170000017</v>
      </c>
    </row>
    <row r="30" spans="1:7" x14ac:dyDescent="0.25">
      <c r="A30" s="1"/>
      <c r="B30" s="12"/>
      <c r="C30" s="12"/>
      <c r="D30" s="12"/>
      <c r="E30" s="12"/>
      <c r="F30" s="12"/>
      <c r="G30" s="12"/>
    </row>
    <row r="31" spans="1:7" x14ac:dyDescent="0.25">
      <c r="A31" s="14" t="s">
        <v>25</v>
      </c>
    </row>
    <row r="32" spans="1:7" x14ac:dyDescent="0.25">
      <c r="A32" s="14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  <row r="36" spans="1:1" x14ac:dyDescent="0.25">
      <c r="A36" s="14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3622047244094491" right="0.23622047244094491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</vt:lpstr>
      <vt:lpstr>'F6B'!Área_de_impresión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cp:lastPrinted>2023-01-23T18:23:12Z</cp:lastPrinted>
  <dcterms:created xsi:type="dcterms:W3CDTF">2018-11-21T18:09:30Z</dcterms:created>
  <dcterms:modified xsi:type="dcterms:W3CDTF">2023-01-23T19:44:24Z</dcterms:modified>
</cp:coreProperties>
</file>