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PUBLICACIONES 2304\PUBLICACIONES 2304\presupuestaria\"/>
    </mc:Choice>
  </mc:AlternateContent>
  <xr:revisionPtr revIDLastSave="0" documentId="13_ncr:1_{485C9305-0812-48E9-8D47-EF25EAA7BBA3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FG" sheetId="5" r:id="rId1"/>
  </sheets>
  <definedNames>
    <definedName name="_xlnm._FilterDatabase" localSheetId="0" hidden="1">CFG!$A$3:$G$36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B37" i="5" l="1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D37" i="5" l="1"/>
  <c r="G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<sst xmlns="http://schemas.openxmlformats.org/spreadsheetml/2006/main" count="45" uniqueCount="45">
  <si>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</si>
  <si>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</si>
  <si>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</si>
  <si>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</si>
  <si>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</si>
  <si>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</si>
  <si>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</si>
  <si>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</si>
  <si>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</si>
  <si>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</si>
  <si>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</si>
  <si>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</si>
  <si>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</si>
  <si>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</si>
  <si>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</si>
  <si>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</si>
  <si>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</si>
  <si>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</si>
  <si>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</si>
  <si>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</si>
  <si>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</si>
  <si>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</si>
  <si>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</si>
  <si>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</si>
  <si>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</si>
  <si>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</si>
  <si>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</si>
  <si>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</si>
  <si>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</si>
  <si>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</si>
  <si>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</si>
  <si>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</si>
  <si>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</si>
  <si>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</si>
  <si>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</si>
  <si>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</si>
  <si>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</si>
  <si>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</si>
  <si>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</si>
  <si>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</si>
  <si>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</si>
  <si>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</si>
  <si>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</si>
  <si>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</si>
  <si>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Municipio de Santiago Maravatío, Guanajuato
Estado Analítico del Ejercicio del Presupuesto de Egresos
Clasificación Funcional (Finalidad y Función)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</si>
</sst>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0" fillId="0" borderId="0" xfId="0" applyFont="1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 applyProtection="1">
      <alignment horizontal="center"/>
      <protection locked="0"/>
    </xf>
    <xf numFmtId="4" fontId="6" fillId="0" borderId="11" xfId="0" applyNumberFormat="1" applyFont="1" applyFill="1" applyBorder="1" applyProtection="1">
      <protection locked="0"/>
    </xf>
    <xf numFmtId="4" fontId="6" fillId="0" borderId="5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 inden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showGridLines="0" tabSelected="1" workbookViewId="0">
      <selection activeCell="A40" sqref="A40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13" t="s">
        <v>44</v>
      </c>
      <c r="B1" s="11"/>
      <c r="C1" s="11"/>
      <c r="D1" s="11"/>
      <c r="E1" s="11"/>
      <c r="F1" s="11"/>
      <c r="G1" s="12"/>
    </row>
    <row r="2" spans="1:7" x14ac:dyDescent="0.2">
      <c r="A2" s="16" t="s">
        <v>32</v>
      </c>
      <c r="B2" s="13" t="s">
        <v>38</v>
      </c>
      <c r="C2" s="11"/>
      <c r="D2" s="11"/>
      <c r="E2" s="11"/>
      <c r="F2" s="12"/>
      <c r="G2" s="14" t="s">
        <v>37</v>
      </c>
    </row>
    <row r="3" spans="1:7" ht="24.95" customHeight="1" x14ac:dyDescent="0.2">
      <c r="A3" s="17"/>
      <c r="B3" s="2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15"/>
    </row>
    <row r="4" spans="1:7" x14ac:dyDescent="0.2">
      <c r="A4" s="18"/>
      <c r="B4" s="3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x14ac:dyDescent="0.2">
      <c r="A5" s="6" t="s">
        <v>5</v>
      </c>
      <c r="B5" s="8">
        <f t="shared" ref="B5:G5" si="0">SUM(B6:B13)</f>
        <v>42274356.150000006</v>
      </c>
      <c r="C5" s="8">
        <f t="shared" si="0"/>
        <v>9751272.959999999</v>
      </c>
      <c r="D5" s="8">
        <f t="shared" si="0"/>
        <v>52025629.109999999</v>
      </c>
      <c r="E5" s="8">
        <f t="shared" si="0"/>
        <v>49297414.579999991</v>
      </c>
      <c r="F5" s="8">
        <f t="shared" si="0"/>
        <v>49044333.590000004</v>
      </c>
      <c r="G5" s="8">
        <f t="shared" si="0"/>
        <v>2728214.53</v>
      </c>
    </row>
    <row r="6" spans="1:7" x14ac:dyDescent="0.2">
      <c r="A6" s="10" t="s">
        <v>21</v>
      </c>
      <c r="B6" s="4">
        <v>0</v>
      </c>
      <c r="C6" s="4">
        <v>0</v>
      </c>
      <c r="D6" s="4">
        <f>B6+C6</f>
        <v>0</v>
      </c>
      <c r="E6" s="4">
        <v>0</v>
      </c>
      <c r="F6" s="4">
        <v>0</v>
      </c>
      <c r="G6" s="4">
        <f>D6-E6</f>
        <v>0</v>
      </c>
    </row>
    <row r="7" spans="1:7" x14ac:dyDescent="0.2">
      <c r="A7" s="10" t="s">
        <v>6</v>
      </c>
      <c r="B7" s="4">
        <v>0</v>
      </c>
      <c r="C7" s="4">
        <v>0</v>
      </c>
      <c r="D7" s="4">
        <f t="shared" ref="D7:D13" si="1">B7+C7</f>
        <v>0</v>
      </c>
      <c r="E7" s="4">
        <v>0</v>
      </c>
      <c r="F7" s="4">
        <v>0</v>
      </c>
      <c r="G7" s="4">
        <f t="shared" ref="G7:G13" si="2">D7-E7</f>
        <v>0</v>
      </c>
    </row>
    <row r="8" spans="1:7" x14ac:dyDescent="0.2">
      <c r="A8" s="10" t="s">
        <v>43</v>
      </c>
      <c r="B8" s="4">
        <v>19304038.57</v>
      </c>
      <c r="C8" s="4">
        <v>8570191.4700000007</v>
      </c>
      <c r="D8" s="4">
        <f t="shared" si="1"/>
        <v>27874230.039999999</v>
      </c>
      <c r="E8" s="4">
        <v>26172568.879999999</v>
      </c>
      <c r="F8" s="4">
        <v>26083688.260000002</v>
      </c>
      <c r="G8" s="4">
        <f t="shared" si="2"/>
        <v>1701661.1600000001</v>
      </c>
    </row>
    <row r="9" spans="1:7" x14ac:dyDescent="0.2">
      <c r="A9" s="10" t="s">
        <v>0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10" t="s">
        <v>12</v>
      </c>
      <c r="B10" s="4">
        <v>7382366.7400000002</v>
      </c>
      <c r="C10" s="4">
        <v>22186.26</v>
      </c>
      <c r="D10" s="4">
        <f t="shared" si="1"/>
        <v>7404553</v>
      </c>
      <c r="E10" s="4">
        <v>7195780.5999999996</v>
      </c>
      <c r="F10" s="4">
        <v>7195780.5999999996</v>
      </c>
      <c r="G10" s="4">
        <f t="shared" si="2"/>
        <v>208772.40000000037</v>
      </c>
    </row>
    <row r="11" spans="1:7" x14ac:dyDescent="0.2">
      <c r="A11" s="10" t="s">
        <v>7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0" t="s">
        <v>22</v>
      </c>
      <c r="B12" s="4">
        <v>13572304.59</v>
      </c>
      <c r="C12" s="4">
        <v>376541.62</v>
      </c>
      <c r="D12" s="4">
        <f t="shared" si="1"/>
        <v>13948846.209999999</v>
      </c>
      <c r="E12" s="4">
        <v>13644052.34</v>
      </c>
      <c r="F12" s="4">
        <v>13484832.98</v>
      </c>
      <c r="G12" s="4">
        <f t="shared" si="2"/>
        <v>304793.86999999918</v>
      </c>
    </row>
    <row r="13" spans="1:7" x14ac:dyDescent="0.2">
      <c r="A13" s="10" t="s">
        <v>8</v>
      </c>
      <c r="B13" s="4">
        <v>2015646.25</v>
      </c>
      <c r="C13" s="4">
        <v>782353.61</v>
      </c>
      <c r="D13" s="4">
        <f t="shared" si="1"/>
        <v>2797999.86</v>
      </c>
      <c r="E13" s="4">
        <v>2285012.7599999998</v>
      </c>
      <c r="F13" s="4">
        <v>2280031.75</v>
      </c>
      <c r="G13" s="4">
        <f t="shared" si="2"/>
        <v>512987.10000000009</v>
      </c>
    </row>
    <row r="14" spans="1:7" x14ac:dyDescent="0.2">
      <c r="A14" s="6" t="s">
        <v>9</v>
      </c>
      <c r="B14" s="8">
        <f t="shared" ref="B14:G14" si="3">SUM(B15:B21)</f>
        <v>65026505.329999998</v>
      </c>
      <c r="C14" s="8">
        <f t="shared" si="3"/>
        <v>104532297.14</v>
      </c>
      <c r="D14" s="8">
        <f t="shared" si="3"/>
        <v>169558802.46999997</v>
      </c>
      <c r="E14" s="8">
        <f t="shared" si="3"/>
        <v>80275258.950000003</v>
      </c>
      <c r="F14" s="8">
        <f t="shared" si="3"/>
        <v>79929994.079999998</v>
      </c>
      <c r="G14" s="8">
        <f t="shared" si="3"/>
        <v>89283543.519999996</v>
      </c>
    </row>
    <row r="15" spans="1:7" x14ac:dyDescent="0.2">
      <c r="A15" s="10" t="s">
        <v>23</v>
      </c>
      <c r="B15" s="4">
        <v>50000</v>
      </c>
      <c r="C15" s="4">
        <v>350000</v>
      </c>
      <c r="D15" s="4">
        <f>B15+C15</f>
        <v>400000</v>
      </c>
      <c r="E15" s="4">
        <v>400000</v>
      </c>
      <c r="F15" s="4">
        <v>400000</v>
      </c>
      <c r="G15" s="4">
        <f t="shared" ref="G15:G21" si="4">D15-E15</f>
        <v>0</v>
      </c>
    </row>
    <row r="16" spans="1:7" x14ac:dyDescent="0.2">
      <c r="A16" s="10" t="s">
        <v>15</v>
      </c>
      <c r="B16" s="4">
        <v>51407229.030000001</v>
      </c>
      <c r="C16" s="4">
        <v>102045704.09999999</v>
      </c>
      <c r="D16" s="4">
        <f t="shared" ref="D16:D21" si="5">B16+C16</f>
        <v>153452933.13</v>
      </c>
      <c r="E16" s="4">
        <v>65259931.759999998</v>
      </c>
      <c r="F16" s="4">
        <v>64948454.960000001</v>
      </c>
      <c r="G16" s="4">
        <f t="shared" si="4"/>
        <v>88193001.370000005</v>
      </c>
    </row>
    <row r="17" spans="1:7" x14ac:dyDescent="0.2">
      <c r="A17" s="10" t="s">
        <v>10</v>
      </c>
      <c r="B17" s="4">
        <v>0</v>
      </c>
      <c r="C17" s="4">
        <v>0</v>
      </c>
      <c r="D17" s="4">
        <f t="shared" si="5"/>
        <v>0</v>
      </c>
      <c r="E17" s="4">
        <v>0</v>
      </c>
      <c r="F17" s="4">
        <v>0</v>
      </c>
      <c r="G17" s="4">
        <f t="shared" si="4"/>
        <v>0</v>
      </c>
    </row>
    <row r="18" spans="1:7" x14ac:dyDescent="0.2">
      <c r="A18" s="10" t="s">
        <v>24</v>
      </c>
      <c r="B18" s="4">
        <v>3130161.93</v>
      </c>
      <c r="C18" s="4">
        <v>2426594.36</v>
      </c>
      <c r="D18" s="4">
        <f t="shared" si="5"/>
        <v>5556756.29</v>
      </c>
      <c r="E18" s="4">
        <v>5366899.9000000004</v>
      </c>
      <c r="F18" s="4">
        <v>5363999.9000000004</v>
      </c>
      <c r="G18" s="4">
        <f t="shared" si="4"/>
        <v>189856.38999999966</v>
      </c>
    </row>
    <row r="19" spans="1:7" x14ac:dyDescent="0.2">
      <c r="A19" s="10" t="s">
        <v>25</v>
      </c>
      <c r="B19" s="4">
        <v>3080221.51</v>
      </c>
      <c r="C19" s="4">
        <v>98232.93</v>
      </c>
      <c r="D19" s="4">
        <f t="shared" si="5"/>
        <v>3178454.44</v>
      </c>
      <c r="E19" s="4">
        <v>2916298.89</v>
      </c>
      <c r="F19" s="4">
        <v>2887110.82</v>
      </c>
      <c r="G19" s="4">
        <f t="shared" si="4"/>
        <v>262155.54999999981</v>
      </c>
    </row>
    <row r="20" spans="1:7" x14ac:dyDescent="0.2">
      <c r="A20" s="10" t="s">
        <v>26</v>
      </c>
      <c r="B20" s="4">
        <v>6397619.0099999998</v>
      </c>
      <c r="C20" s="4">
        <v>0</v>
      </c>
      <c r="D20" s="4">
        <f t="shared" si="5"/>
        <v>6397619.0099999998</v>
      </c>
      <c r="E20" s="4">
        <v>5864964.1200000001</v>
      </c>
      <c r="F20" s="4">
        <v>5864964.1200000001</v>
      </c>
      <c r="G20" s="4">
        <f t="shared" si="4"/>
        <v>532654.88999999966</v>
      </c>
    </row>
    <row r="21" spans="1:7" x14ac:dyDescent="0.2">
      <c r="A21" s="10" t="s">
        <v>1</v>
      </c>
      <c r="B21" s="4">
        <v>961273.85</v>
      </c>
      <c r="C21" s="4">
        <v>-388234.25</v>
      </c>
      <c r="D21" s="4">
        <f t="shared" si="5"/>
        <v>573039.6</v>
      </c>
      <c r="E21" s="4">
        <v>467164.28</v>
      </c>
      <c r="F21" s="4">
        <v>465464.28</v>
      </c>
      <c r="G21" s="4">
        <f t="shared" si="4"/>
        <v>105875.31999999995</v>
      </c>
    </row>
    <row r="22" spans="1:7" x14ac:dyDescent="0.2">
      <c r="A22" s="6" t="s">
        <v>27</v>
      </c>
      <c r="B22" s="8">
        <f t="shared" ref="B22:G22" si="6">SUM(B23:B31)</f>
        <v>3888982.5199999996</v>
      </c>
      <c r="C22" s="8">
        <f t="shared" si="6"/>
        <v>2275305.56</v>
      </c>
      <c r="D22" s="8">
        <f t="shared" si="6"/>
        <v>6164288.0800000001</v>
      </c>
      <c r="E22" s="8">
        <f t="shared" si="6"/>
        <v>4412954.72</v>
      </c>
      <c r="F22" s="8">
        <f t="shared" si="6"/>
        <v>4412954.72</v>
      </c>
      <c r="G22" s="8">
        <f t="shared" si="6"/>
        <v>1751333.3599999999</v>
      </c>
    </row>
    <row r="23" spans="1:7" x14ac:dyDescent="0.2">
      <c r="A23" s="10" t="s">
        <v>16</v>
      </c>
      <c r="B23" s="4">
        <v>1536708.66</v>
      </c>
      <c r="C23" s="4">
        <v>323419.96000000002</v>
      </c>
      <c r="D23" s="4">
        <f>B23+C23</f>
        <v>1860128.6199999999</v>
      </c>
      <c r="E23" s="4">
        <v>1718484.64</v>
      </c>
      <c r="F23" s="4">
        <v>1718484.64</v>
      </c>
      <c r="G23" s="4">
        <f t="shared" ref="G23:G31" si="7">D23-E23</f>
        <v>141643.97999999998</v>
      </c>
    </row>
    <row r="24" spans="1:7" x14ac:dyDescent="0.2">
      <c r="A24" s="10" t="s">
        <v>13</v>
      </c>
      <c r="B24" s="4">
        <v>2352273.86</v>
      </c>
      <c r="C24" s="4">
        <v>1951885.6</v>
      </c>
      <c r="D24" s="4">
        <f t="shared" ref="D24:D31" si="8">B24+C24</f>
        <v>4304159.46</v>
      </c>
      <c r="E24" s="4">
        <v>2694470.08</v>
      </c>
      <c r="F24" s="4">
        <v>2694470.08</v>
      </c>
      <c r="G24" s="4">
        <f t="shared" si="7"/>
        <v>1609689.38</v>
      </c>
    </row>
    <row r="25" spans="1:7" x14ac:dyDescent="0.2">
      <c r="A25" s="10" t="s">
        <v>17</v>
      </c>
      <c r="B25" s="4">
        <v>0</v>
      </c>
      <c r="C25" s="4">
        <v>0</v>
      </c>
      <c r="D25" s="4">
        <f t="shared" si="8"/>
        <v>0</v>
      </c>
      <c r="E25" s="4">
        <v>0</v>
      </c>
      <c r="F25" s="4">
        <v>0</v>
      </c>
      <c r="G25" s="4">
        <f t="shared" si="7"/>
        <v>0</v>
      </c>
    </row>
    <row r="26" spans="1:7" x14ac:dyDescent="0.2">
      <c r="A26" s="10" t="s">
        <v>28</v>
      </c>
      <c r="B26" s="4">
        <v>0</v>
      </c>
      <c r="C26" s="4">
        <v>0</v>
      </c>
      <c r="D26" s="4">
        <f t="shared" si="8"/>
        <v>0</v>
      </c>
      <c r="E26" s="4">
        <v>0</v>
      </c>
      <c r="F26" s="4">
        <v>0</v>
      </c>
      <c r="G26" s="4">
        <f t="shared" si="7"/>
        <v>0</v>
      </c>
    </row>
    <row r="27" spans="1:7" x14ac:dyDescent="0.2">
      <c r="A27" s="10" t="s">
        <v>11</v>
      </c>
      <c r="B27" s="4">
        <v>0</v>
      </c>
      <c r="C27" s="4">
        <v>0</v>
      </c>
      <c r="D27" s="4">
        <f t="shared" si="8"/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10" t="s">
        <v>2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10" t="s">
        <v>3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10" t="s">
        <v>29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10" t="s">
        <v>18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6" t="s">
        <v>19</v>
      </c>
      <c r="B32" s="8">
        <f t="shared" ref="B32:G32" si="9">SUM(B33:B36)</f>
        <v>0</v>
      </c>
      <c r="C32" s="8">
        <f t="shared" si="9"/>
        <v>0</v>
      </c>
      <c r="D32" s="8">
        <f t="shared" si="9"/>
        <v>0</v>
      </c>
      <c r="E32" s="8">
        <f t="shared" si="9"/>
        <v>0</v>
      </c>
      <c r="F32" s="8">
        <f t="shared" si="9"/>
        <v>0</v>
      </c>
      <c r="G32" s="8">
        <f t="shared" si="9"/>
        <v>0</v>
      </c>
    </row>
    <row r="33" spans="1:7" x14ac:dyDescent="0.2">
      <c r="A33" s="10" t="s">
        <v>30</v>
      </c>
      <c r="B33" s="4">
        <v>0</v>
      </c>
      <c r="C33" s="4">
        <v>0</v>
      </c>
      <c r="D33" s="4">
        <f>B33+C33</f>
        <v>0</v>
      </c>
      <c r="E33" s="4">
        <v>0</v>
      </c>
      <c r="F33" s="4">
        <v>0</v>
      </c>
      <c r="G33" s="4">
        <f t="shared" ref="G33:G36" si="10">D33-E33</f>
        <v>0</v>
      </c>
    </row>
    <row r="34" spans="1:7" ht="11.25" customHeight="1" x14ac:dyDescent="0.2">
      <c r="A34" s="10" t="s">
        <v>14</v>
      </c>
      <c r="B34" s="4">
        <v>0</v>
      </c>
      <c r="C34" s="4">
        <v>0</v>
      </c>
      <c r="D34" s="4">
        <f t="shared" ref="D34:D36" si="11">B34+C34</f>
        <v>0</v>
      </c>
      <c r="E34" s="4">
        <v>0</v>
      </c>
      <c r="F34" s="4">
        <v>0</v>
      </c>
      <c r="G34" s="4">
        <f t="shared" si="10"/>
        <v>0</v>
      </c>
    </row>
    <row r="35" spans="1:7" x14ac:dyDescent="0.2">
      <c r="A35" s="10" t="s">
        <v>20</v>
      </c>
      <c r="B35" s="4">
        <v>0</v>
      </c>
      <c r="C35" s="4">
        <v>0</v>
      </c>
      <c r="D35" s="4">
        <f t="shared" si="11"/>
        <v>0</v>
      </c>
      <c r="E35" s="4">
        <v>0</v>
      </c>
      <c r="F35" s="4">
        <v>0</v>
      </c>
      <c r="G35" s="4">
        <f t="shared" si="10"/>
        <v>0</v>
      </c>
    </row>
    <row r="36" spans="1:7" x14ac:dyDescent="0.2">
      <c r="A36" s="10" t="s">
        <v>4</v>
      </c>
      <c r="B36" s="4">
        <v>0</v>
      </c>
      <c r="C36" s="4">
        <v>0</v>
      </c>
      <c r="D36" s="4">
        <f t="shared" si="11"/>
        <v>0</v>
      </c>
      <c r="E36" s="4">
        <v>0</v>
      </c>
      <c r="F36" s="4">
        <v>0</v>
      </c>
      <c r="G36" s="4">
        <f t="shared" si="10"/>
        <v>0</v>
      </c>
    </row>
    <row r="37" spans="1:7" x14ac:dyDescent="0.2">
      <c r="A37" s="7" t="s">
        <v>31</v>
      </c>
      <c r="B37" s="9">
        <f t="shared" ref="B37:G37" si="12">SUM(B32+B22+B14+B5)</f>
        <v>111189844</v>
      </c>
      <c r="C37" s="9">
        <f t="shared" si="12"/>
        <v>116558875.66</v>
      </c>
      <c r="D37" s="9">
        <f t="shared" si="12"/>
        <v>227748719.65999997</v>
      </c>
      <c r="E37" s="9">
        <f t="shared" si="12"/>
        <v>133985628.25</v>
      </c>
      <c r="F37" s="9">
        <f t="shared" si="12"/>
        <v>133387282.39</v>
      </c>
      <c r="G37" s="9">
        <f t="shared" si="12"/>
        <v>93763091.409999996</v>
      </c>
    </row>
    <row r="38" spans="1:7" x14ac:dyDescent="0.2">
      <c r="A38" s="5"/>
      <c r="B38" s="5"/>
      <c r="C38" s="5"/>
      <c r="D38" s="5"/>
      <c r="E38" s="5"/>
      <c r="F38" s="5"/>
      <c r="G38" s="5"/>
    </row>
    <row r="39" spans="1:7" x14ac:dyDescent="0.2">
      <c r="A39" s="5" t="s">
        <v>42</v>
      </c>
      <c r="B39" s="5"/>
      <c r="C39" s="5"/>
      <c r="D39" s="5"/>
      <c r="E39" s="5"/>
      <c r="F39" s="5"/>
      <c r="G39" s="5"/>
    </row>
    <row r="40" spans="1:7" x14ac:dyDescent="0.2">
      <c r="A40" s="5"/>
      <c r="B40" s="5"/>
      <c r="C40" s="5"/>
      <c r="D40" s="5"/>
      <c r="E40" s="5"/>
      <c r="F40" s="5"/>
      <c r="G40" s="5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2024-02-01T14:08:56Z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